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Warszawa\Dzial_ZP_War\Łochina_M\ZAMÓWIENIA PUBLICZNE NA 2024\art. ogólnospożywcze__ Muszyna na 2024\"/>
    </mc:Choice>
  </mc:AlternateContent>
  <xr:revisionPtr revIDLastSave="0" documentId="13_ncr:1_{2EB6C8F1-B43D-40FB-91ED-12A76C86DA9B}" xr6:coauthVersionLast="47" xr6:coauthVersionMax="47" xr10:uidLastSave="{00000000-0000-0000-0000-000000000000}"/>
  <bookViews>
    <workbookView xWindow="34470" yWindow="3405" windowWidth="27825" windowHeight="16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9" i="1" l="1"/>
  <c r="I141" i="1"/>
  <c r="I140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I12" i="1"/>
</calcChain>
</file>

<file path=xl/sharedStrings.xml><?xml version="1.0" encoding="utf-8"?>
<sst xmlns="http://schemas.openxmlformats.org/spreadsheetml/2006/main" count="279" uniqueCount="158">
  <si>
    <t>Załącznik nr 1A do formularza oferty</t>
  </si>
  <si>
    <t>(załącznik nr 1 do umowy)</t>
  </si>
  <si>
    <t xml:space="preserve">FORMULARZ CENOWY </t>
  </si>
  <si>
    <t>Sukcesywne dostawy produktów żywnościowych</t>
  </si>
  <si>
    <r>
      <t>(artykułów ogólnospożywczych) do filii Krajowej Szkoły Skarbowości w Muszynie</t>
    </r>
    <r>
      <rPr>
        <sz val="12"/>
        <color theme="1"/>
        <rFont val="Calibri"/>
        <family val="2"/>
        <charset val="238"/>
        <scheme val="minor"/>
      </rPr>
      <t xml:space="preserve">  </t>
    </r>
  </si>
  <si>
    <t>Zamówienie podstawowe</t>
  </si>
  <si>
    <t>l.p.</t>
  </si>
  <si>
    <t>nazwa produktu</t>
  </si>
  <si>
    <t>j.m.</t>
  </si>
  <si>
    <t>zapotrzebowanie dla zamówienia podstawowego</t>
  </si>
  <si>
    <t>cena jednostkowa netto
(zł)</t>
  </si>
  <si>
    <t>stawka podatku VAT 
%</t>
  </si>
  <si>
    <t>kwota 
VAT
(zł)</t>
  </si>
  <si>
    <t>cena jednostkowa brutto
(zł)</t>
  </si>
  <si>
    <t>wartość brutto
(zł)
d x 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</si>
  <si>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</si>
  <si>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</si>
  <si>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</si>
  <si>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</si>
  <si>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</si>
  <si>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</si>
  <si>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</si>
  <si>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</si>
  <si>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</si>
  <si>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ananas konserwowy w puszce plastry 565 g - 580 g</t>
  </si>
  <si>
    <t>szt</t>
  </si>
  <si>
    <t xml:space="preserve">barszcz biały, żurek - suchy 46 g </t>
  </si>
  <si>
    <t>bazylia 10 g</t>
  </si>
  <si>
    <t>brzoskwinie w puszce 820 g -850 g</t>
  </si>
  <si>
    <t>cebula konserwowa  200 g - 290 g</t>
  </si>
  <si>
    <t>chrzan tarty 170 g - 180 g</t>
  </si>
  <si>
    <t>chrzan tarty 270 g</t>
  </si>
  <si>
    <t>cukier 1 kg</t>
  </si>
  <si>
    <t>kg</t>
  </si>
  <si>
    <t>cukier puder 0,5 kg</t>
  </si>
  <si>
    <t>cukier w kostkach 1 kg</t>
  </si>
  <si>
    <t>cukier waniliowy 16 g - 32 g</t>
  </si>
  <si>
    <t>cynamon 15 g - 20 g</t>
  </si>
  <si>
    <t>dżem  1kg</t>
  </si>
  <si>
    <t>dżem  280 g</t>
  </si>
  <si>
    <t>dżem 25 g</t>
  </si>
  <si>
    <t>fasola Jaś</t>
  </si>
  <si>
    <t>fasola konserwowa czerwona puszka 400 g</t>
  </si>
  <si>
    <t>filet z makreli w oleju 170 g</t>
  </si>
  <si>
    <t>filet z makreli w sosie pomidorowym  170 g</t>
  </si>
  <si>
    <t>gałka muszkatołowa 10 g - 15 g</t>
  </si>
  <si>
    <t>groch łuskany połówki</t>
  </si>
  <si>
    <t>groszek konserwowy 400 g</t>
  </si>
  <si>
    <t>groszek ptysiowy 125 g - 130 g</t>
  </si>
  <si>
    <t xml:space="preserve">herbata ekspresowa owocowa pakowana w pojedyńcze koperty , opakowanie zawiera 60 torebek </t>
  </si>
  <si>
    <t>szt.</t>
  </si>
  <si>
    <t>herbata ekspresowa typu Lipton, Jones bez kopert, opakowanie zawiera 100 torebek z zawieszką</t>
  </si>
  <si>
    <t>herbata ekspresowa typu saga, minutka bez kopert, opakowanie zawiera 100 torebek</t>
  </si>
  <si>
    <t>herbata zielona expressowa bez kopert, opakowanie zawiera 30 torebek</t>
  </si>
  <si>
    <t>imbir w proszku 15 g - 20 g</t>
  </si>
  <si>
    <t>jaka kurze świeże klasa A, rozmiar L</t>
  </si>
  <si>
    <t xml:space="preserve">szt </t>
  </si>
  <si>
    <t>kakao naturalne 80 g - 150 g</t>
  </si>
  <si>
    <t>kakao rozpuszczalne 300 g</t>
  </si>
  <si>
    <t>kasza gryczana 1 kg</t>
  </si>
  <si>
    <t>kasza burgul 1 kg</t>
  </si>
  <si>
    <t>kasza manna 1 kg</t>
  </si>
  <si>
    <t>kasza wiejska 1 kg</t>
  </si>
  <si>
    <t xml:space="preserve">kawa naturalnie mielona 250 g </t>
  </si>
  <si>
    <t xml:space="preserve">kawa rozpuszczalna 200 g np. nescafe </t>
  </si>
  <si>
    <t>ketchup 950 g  - 1 000 g</t>
  </si>
  <si>
    <t>kminek 20 g</t>
  </si>
  <si>
    <t xml:space="preserve">koncentrat pomidorowy 30% , 195 g </t>
  </si>
  <si>
    <t xml:space="preserve">koncentrat pomidorowy 30% , 400 g - 425 g  </t>
  </si>
  <si>
    <t xml:space="preserve">koncentrat pomidorowy 30% , 800 g -  850 g  </t>
  </si>
  <si>
    <t>kotlety sojowe 100 g</t>
  </si>
  <si>
    <t xml:space="preserve">kukurydza konserwowa 400 g </t>
  </si>
  <si>
    <t>kwasek cytrynowy 20 g</t>
  </si>
  <si>
    <t>liść laurowy 6 g - 7 g</t>
  </si>
  <si>
    <t>majeranek 8 g - 10 g</t>
  </si>
  <si>
    <t>makaron ryżowy (nitki, wstążki, muszelki) 200 g</t>
  </si>
  <si>
    <t>makaron 250 g (nitki, zacierka, ryż)</t>
  </si>
  <si>
    <t xml:space="preserve">makaron (świderki, rurki, wstążki, łazankowy, muszelki, fale, nitki) </t>
  </si>
  <si>
    <t xml:space="preserve">makaron spaghetti </t>
  </si>
  <si>
    <t>mąka tortowa 1 kg</t>
  </si>
  <si>
    <t>mąka ziemniaczana 1 kg</t>
  </si>
  <si>
    <t>miód 25 g</t>
  </si>
  <si>
    <t>morele suszone 150 g - 200 g</t>
  </si>
  <si>
    <t>musztarda  950 g - 1000 g</t>
  </si>
  <si>
    <t>ocet  0,5  litr</t>
  </si>
  <si>
    <t>ocet winny 1 litr</t>
  </si>
  <si>
    <t>ogórek kiszony w folii 400g</t>
  </si>
  <si>
    <t>olej 0,90 l - 1 l (rzepakowy, słonecznikowy)</t>
  </si>
  <si>
    <t>olej 5 litr (rzepakowy, słonecznikowy)</t>
  </si>
  <si>
    <t>oliwa z oliwek z pierwszego tłoczenia 1 l</t>
  </si>
  <si>
    <t>oliwki drylowane 900 g -935 g (zielone, czarne)</t>
  </si>
  <si>
    <t>orzech włoski 80 g - 100 g</t>
  </si>
  <si>
    <t>papryka czerwona sypka  20 g (ostra, słodka)</t>
  </si>
  <si>
    <t>papryka czerwona sypka  20 g (wędzona)</t>
  </si>
  <si>
    <t>papryka czerwona sypka 200 g (ostra, słodka)</t>
  </si>
  <si>
    <t>papryka czerwona sypka 800 g (ostra, słodka)</t>
  </si>
  <si>
    <t>papryka konserwowa  840 g - 900 g</t>
  </si>
  <si>
    <t>patison konserwowy 500 g - 660 g</t>
  </si>
  <si>
    <t>pestki dyni 100 g łuskane</t>
  </si>
  <si>
    <t>pieczarki marynowane 750 g - 760 g</t>
  </si>
  <si>
    <t>pieprz cytrynowy 20 g mielony</t>
  </si>
  <si>
    <t>pieprz czarny mielony 1kg</t>
  </si>
  <si>
    <t xml:space="preserve">pieprz kolorowy 15 g - 20 g ziarnisty </t>
  </si>
  <si>
    <t xml:space="preserve">płatki kukurydziane różne rodzaje 250 g </t>
  </si>
  <si>
    <t>płatki kukurydziane różne rodzaje 800 g - 1000 g</t>
  </si>
  <si>
    <t>płatki migdałowe 50 g - 100 g</t>
  </si>
  <si>
    <t>płatki typu musli  350 g - 500 g</t>
  </si>
  <si>
    <t>pomidory suszone w oliwie 720 ml</t>
  </si>
  <si>
    <t>proszek do pieczenia 30 g - 36 g</t>
  </si>
  <si>
    <t>przyprawa curry 20 g</t>
  </si>
  <si>
    <t>przyprawa do flaków 20 g</t>
  </si>
  <si>
    <t>przyprawa do grilla 20 g</t>
  </si>
  <si>
    <t>przyprawa do kurczaka 20 g - 30 g</t>
  </si>
  <si>
    <t>przyprawa do pizzy 18 g - 20 g</t>
  </si>
  <si>
    <t>przyprawa do potraw chińskich 15 g - 20 g</t>
  </si>
  <si>
    <t>przyprawa do wieprzowiny 20 g</t>
  </si>
  <si>
    <t>przyprawa do wieprzowiny 200 g</t>
  </si>
  <si>
    <t>przyprawa do ziemniaków 20 g -25 g</t>
  </si>
  <si>
    <t>przyprawa gyros 20 g - 30 g</t>
  </si>
  <si>
    <t xml:space="preserve">przyprawa kurkuma 15 g - 20 g </t>
  </si>
  <si>
    <t>przyprawa meksykańska 20 g</t>
  </si>
  <si>
    <t>przyprawa oregano 8 g  - 10 g</t>
  </si>
  <si>
    <t>przyprawa tzatziki 20 g</t>
  </si>
  <si>
    <t>przyprawa w płynie typu maggi 960 - 1 000 g</t>
  </si>
  <si>
    <t>przyprawa warzywna typu kucharek 200 g</t>
  </si>
  <si>
    <t>rodzynki 100 g</t>
  </si>
  <si>
    <t>ryba wędzona makrela</t>
  </si>
  <si>
    <t>ryż biały paraboliczny</t>
  </si>
  <si>
    <t>seler cięty konserwowy 0,3 litra</t>
  </si>
  <si>
    <t>słonecznik łuskany 100 g</t>
  </si>
  <si>
    <t>soda oczyszczona 20 g - 50 g</t>
  </si>
  <si>
    <t>sos sojowy 150 ml</t>
  </si>
  <si>
    <t>sól  1kg</t>
  </si>
  <si>
    <t>szprotki podwędzane w oleju 170 g</t>
  </si>
  <si>
    <t>śledź po kaszubsku</t>
  </si>
  <si>
    <t>śledź po wiejsku</t>
  </si>
  <si>
    <t>śliwka suszona drylowana</t>
  </si>
  <si>
    <t>tuńczyk w oleju konserwowy 170 g</t>
  </si>
  <si>
    <t>woda  mineralna gazowana 0,5 litra</t>
  </si>
  <si>
    <t>woda  mineralna niegazowana 0,5 litra</t>
  </si>
  <si>
    <t>ziele angielskie 15 g</t>
  </si>
  <si>
    <t>zioła prowansalskie 10 g</t>
  </si>
  <si>
    <t>żelatyna spożywcza 50 g</t>
  </si>
  <si>
    <t>żurawina do mięsa  230 g - 250 g</t>
  </si>
  <si>
    <t>żurawina do mięsa  815 g - 850 g</t>
  </si>
  <si>
    <t>żurawina suszona 100 g</t>
  </si>
  <si>
    <t>wartość brutto</t>
  </si>
  <si>
    <r>
      <t xml:space="preserve">Cena oferty brutto
</t>
    </r>
    <r>
      <rPr>
        <b/>
        <i/>
        <sz val="11"/>
        <color theme="1"/>
        <rFont val="Calibri"/>
        <family val="2"/>
        <charset val="238"/>
        <scheme val="minor"/>
      </rPr>
      <t xml:space="preserve">(łącznie cena zamówienia podstawowego + cena zamówienia w prawie opcji )
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
</t>
    </r>
    <r>
      <rPr>
        <b/>
        <i/>
        <sz val="10"/>
        <color rgb="FFFF0000"/>
        <rFont val="Calibri"/>
        <family val="2"/>
        <charset val="238"/>
        <scheme val="minor"/>
      </rPr>
      <t>kwotę należy przenieść do formularza oferty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</si>
  <si>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cena zamówienia podstawowego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i/>
        <sz val="11"/>
        <color rgb="FFFF0000"/>
        <rFont val="Calibri"/>
        <family val="2"/>
        <charset val="238"/>
        <scheme val="minor"/>
      </rPr>
      <t xml:space="preserve">kwota przeniesiona z tabeli (wartość brutto)                                                                                                                                                                                                           </t>
    </r>
  </si>
  <si>
    <t xml:space="preserve">cena zamówienia w prawie opcji   =   cena zamówienia podstawowego                                             </t>
  </si>
  <si>
    <t>kapusta pasteryzowana 770 g - 860 g</t>
  </si>
  <si>
    <t>ogórki konserwowe 850g - 880g</t>
  </si>
  <si>
    <t>Formularz składany jest w formie elektronicznej tj.
w postaci elektronicznej opatrzonej  kwalifikowanym podpisem elektronicznym lub w postaci  elektronicznej opatrzonej podpisem zaufanym lub podpisem osobistym przez osobę/y upoważnione do reprezentowania Wykonawcy</t>
  </si>
  <si>
    <t>majonez 835 g - 900 g</t>
  </si>
  <si>
    <t>musztarda francuska 185 g</t>
  </si>
  <si>
    <t>pieprz czarny mielony 20 g</t>
  </si>
  <si>
    <t>pieprz czarny ziarnisty 20 g</t>
  </si>
  <si>
    <t>pomidory w puszce 400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</si>
</sst>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b/>
      <i/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2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4" fontId="0" fillId="0" borderId="1" xfId="0" applyNumberFormat="1" applyBorder="1"/>
    <xf numFmtId="0" fontId="20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3"/>
  <sheetViews>
    <sheetView tabSelected="1" topLeftCell="A124" zoomScale="106" zoomScaleNormal="106" workbookViewId="0">
      <selection activeCell="M139" sqref="M139"/>
    </sheetView>
  </sheetViews>
  <sheetFormatPr defaultRowHeight="15" x14ac:dyDescent="0.25"/>
  <cols>
    <col min="1" max="1" width="5.85546875" customWidth="1"/>
    <col min="2" max="2" width="31.5703125" customWidth="1"/>
    <col min="4" max="4" width="14.5703125" customWidth="1"/>
    <col min="5" max="5" width="13.42578125" customWidth="1"/>
    <col min="6" max="6" width="12.140625" customWidth="1"/>
    <col min="7" max="7" width="12.42578125" customWidth="1"/>
    <col min="8" max="8" width="11.85546875" customWidth="1"/>
    <col min="9" max="9" width="18.140625" customWidth="1"/>
    <col min="10" max="10" width="17.5703125" customWidth="1"/>
  </cols>
  <sheetData>
    <row r="1" spans="1:9" x14ac:dyDescent="0.25">
      <c r="A1" s="40"/>
      <c r="B1" s="40"/>
      <c r="C1" s="40"/>
      <c r="D1" s="1"/>
      <c r="E1" s="2"/>
      <c r="F1" s="1"/>
      <c r="G1" s="3"/>
      <c r="H1" s="3"/>
      <c r="I1" s="3"/>
    </row>
    <row r="2" spans="1:9" x14ac:dyDescent="0.25">
      <c r="A2" s="4" t="s">
        <v>0</v>
      </c>
      <c r="B2" s="5"/>
      <c r="C2" s="6"/>
      <c r="D2" s="1"/>
      <c r="E2" s="2"/>
      <c r="F2" s="1"/>
      <c r="G2" s="3"/>
      <c r="H2" s="3"/>
      <c r="I2" s="3"/>
    </row>
    <row r="3" spans="1:9" x14ac:dyDescent="0.25">
      <c r="A3" s="7" t="s">
        <v>1</v>
      </c>
      <c r="B3" s="8"/>
      <c r="C3" s="6"/>
      <c r="D3" s="1"/>
      <c r="E3" s="2"/>
      <c r="F3" s="1"/>
      <c r="G3" s="3"/>
      <c r="H3" s="3"/>
      <c r="I3" s="3"/>
    </row>
    <row r="4" spans="1:9" ht="15.75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42" t="s">
        <v>3</v>
      </c>
      <c r="B5" s="42"/>
      <c r="C5" s="42"/>
      <c r="D5" s="42"/>
      <c r="E5" s="42"/>
      <c r="F5" s="42"/>
      <c r="G5" s="42"/>
      <c r="H5" s="42"/>
      <c r="I5" s="42"/>
    </row>
    <row r="6" spans="1:9" ht="15.75" x14ac:dyDescent="0.25">
      <c r="A6" s="42" t="s">
        <v>4</v>
      </c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9"/>
      <c r="B7" s="5"/>
      <c r="C7" s="9"/>
      <c r="D7" s="43" t="s">
        <v>5</v>
      </c>
      <c r="E7" s="43"/>
      <c r="F7" s="43"/>
      <c r="G7" s="43"/>
      <c r="H7" s="43"/>
      <c r="I7" s="43"/>
    </row>
    <row r="8" spans="1:9" x14ac:dyDescent="0.25">
      <c r="A8" s="32" t="s">
        <v>6</v>
      </c>
      <c r="B8" s="33" t="s">
        <v>7</v>
      </c>
      <c r="C8" s="32" t="s">
        <v>8</v>
      </c>
      <c r="D8" s="34" t="s">
        <v>9</v>
      </c>
      <c r="E8" s="37" t="s">
        <v>10</v>
      </c>
      <c r="F8" s="37" t="s">
        <v>11</v>
      </c>
      <c r="G8" s="37" t="s">
        <v>12</v>
      </c>
      <c r="H8" s="37" t="s">
        <v>13</v>
      </c>
      <c r="I8" s="37" t="s">
        <v>14</v>
      </c>
    </row>
    <row r="9" spans="1:9" x14ac:dyDescent="0.25">
      <c r="A9" s="32"/>
      <c r="B9" s="33"/>
      <c r="C9" s="32"/>
      <c r="D9" s="35"/>
      <c r="E9" s="38"/>
      <c r="F9" s="38"/>
      <c r="G9" s="38"/>
      <c r="H9" s="38"/>
      <c r="I9" s="38"/>
    </row>
    <row r="10" spans="1:9" x14ac:dyDescent="0.25">
      <c r="A10" s="32"/>
      <c r="B10" s="33"/>
      <c r="C10" s="32"/>
      <c r="D10" s="36"/>
      <c r="E10" s="39"/>
      <c r="F10" s="39"/>
      <c r="G10" s="39"/>
      <c r="H10" s="39"/>
      <c r="I10" s="39"/>
    </row>
    <row r="11" spans="1:9" x14ac:dyDescent="0.25">
      <c r="A11" s="10" t="s">
        <v>15</v>
      </c>
      <c r="B11" s="11" t="s">
        <v>16</v>
      </c>
      <c r="C11" s="12" t="s">
        <v>17</v>
      </c>
      <c r="D11" s="13" t="s">
        <v>18</v>
      </c>
      <c r="E11" s="14" t="s">
        <v>19</v>
      </c>
      <c r="F11" s="15" t="s">
        <v>20</v>
      </c>
      <c r="G11" s="14" t="s">
        <v>21</v>
      </c>
      <c r="H11" s="14" t="s">
        <v>22</v>
      </c>
      <c r="I11" s="14" t="s">
        <v>23</v>
      </c>
    </row>
    <row r="12" spans="1:9" ht="23.25" customHeight="1" x14ac:dyDescent="0.25">
      <c r="A12" s="16">
        <v>1</v>
      </c>
      <c r="B12" s="17" t="s">
        <v>24</v>
      </c>
      <c r="C12" s="18" t="s">
        <v>25</v>
      </c>
      <c r="D12" s="19">
        <v>160</v>
      </c>
      <c r="E12" s="20"/>
      <c r="F12" s="21"/>
      <c r="G12" s="22"/>
      <c r="H12" s="22"/>
      <c r="I12" s="22">
        <f>D12*H12</f>
        <v>0</v>
      </c>
    </row>
    <row r="13" spans="1:9" ht="15.75" customHeight="1" x14ac:dyDescent="0.25">
      <c r="A13" s="16">
        <f>1+A12</f>
        <v>2</v>
      </c>
      <c r="B13" s="17" t="s">
        <v>26</v>
      </c>
      <c r="C13" s="18" t="s">
        <v>25</v>
      </c>
      <c r="D13" s="23">
        <v>40</v>
      </c>
      <c r="E13" s="20"/>
      <c r="F13" s="21"/>
      <c r="G13" s="22"/>
      <c r="H13" s="22"/>
      <c r="I13" s="22">
        <f t="shared" ref="I13:I76" si="0">D13*H13</f>
        <v>0</v>
      </c>
    </row>
    <row r="14" spans="1:9" x14ac:dyDescent="0.25">
      <c r="A14" s="16">
        <f t="shared" ref="A14:A77" si="1">1+A13</f>
        <v>3</v>
      </c>
      <c r="B14" s="17" t="s">
        <v>27</v>
      </c>
      <c r="C14" s="18" t="s">
        <v>25</v>
      </c>
      <c r="D14" s="23">
        <v>10</v>
      </c>
      <c r="E14" s="20"/>
      <c r="F14" s="21"/>
      <c r="G14" s="22"/>
      <c r="H14" s="22"/>
      <c r="I14" s="22">
        <f t="shared" si="0"/>
        <v>0</v>
      </c>
    </row>
    <row r="15" spans="1:9" ht="14.25" customHeight="1" x14ac:dyDescent="0.25">
      <c r="A15" s="16">
        <f t="shared" si="1"/>
        <v>4</v>
      </c>
      <c r="B15" s="17" t="s">
        <v>28</v>
      </c>
      <c r="C15" s="18" t="s">
        <v>25</v>
      </c>
      <c r="D15" s="23">
        <v>25</v>
      </c>
      <c r="E15" s="20"/>
      <c r="F15" s="21"/>
      <c r="G15" s="22"/>
      <c r="H15" s="22"/>
      <c r="I15" s="22">
        <f t="shared" si="0"/>
        <v>0</v>
      </c>
    </row>
    <row r="16" spans="1:9" ht="16.5" customHeight="1" x14ac:dyDescent="0.25">
      <c r="A16" s="16">
        <f t="shared" si="1"/>
        <v>5</v>
      </c>
      <c r="B16" s="17" t="s">
        <v>29</v>
      </c>
      <c r="C16" s="18" t="s">
        <v>25</v>
      </c>
      <c r="D16" s="23">
        <v>10</v>
      </c>
      <c r="E16" s="20"/>
      <c r="F16" s="21"/>
      <c r="G16" s="22"/>
      <c r="H16" s="22"/>
      <c r="I16" s="22">
        <f t="shared" si="0"/>
        <v>0</v>
      </c>
    </row>
    <row r="17" spans="1:9" ht="15" customHeight="1" x14ac:dyDescent="0.25">
      <c r="A17" s="16">
        <f t="shared" si="1"/>
        <v>6</v>
      </c>
      <c r="B17" s="17" t="s">
        <v>30</v>
      </c>
      <c r="C17" s="18" t="s">
        <v>25</v>
      </c>
      <c r="D17" s="23">
        <v>25</v>
      </c>
      <c r="E17" s="20"/>
      <c r="F17" s="21"/>
      <c r="G17" s="22"/>
      <c r="H17" s="22"/>
      <c r="I17" s="22">
        <f t="shared" si="0"/>
        <v>0</v>
      </c>
    </row>
    <row r="18" spans="1:9" ht="15.75" customHeight="1" x14ac:dyDescent="0.25">
      <c r="A18" s="16">
        <f t="shared" si="1"/>
        <v>7</v>
      </c>
      <c r="B18" s="17" t="s">
        <v>31</v>
      </c>
      <c r="C18" s="18" t="s">
        <v>25</v>
      </c>
      <c r="D18" s="23">
        <v>10</v>
      </c>
      <c r="E18" s="20"/>
      <c r="F18" s="21"/>
      <c r="G18" s="22"/>
      <c r="H18" s="22"/>
      <c r="I18" s="22">
        <f t="shared" si="0"/>
        <v>0</v>
      </c>
    </row>
    <row r="19" spans="1:9" x14ac:dyDescent="0.25">
      <c r="A19" s="16">
        <f t="shared" si="1"/>
        <v>8</v>
      </c>
      <c r="B19" s="17" t="s">
        <v>32</v>
      </c>
      <c r="C19" s="18" t="s">
        <v>33</v>
      </c>
      <c r="D19" s="23">
        <v>315</v>
      </c>
      <c r="E19" s="20"/>
      <c r="F19" s="21"/>
      <c r="G19" s="22"/>
      <c r="H19" s="22"/>
      <c r="I19" s="22">
        <f t="shared" si="0"/>
        <v>0</v>
      </c>
    </row>
    <row r="20" spans="1:9" ht="14.25" customHeight="1" x14ac:dyDescent="0.25">
      <c r="A20" s="16">
        <f t="shared" si="1"/>
        <v>9</v>
      </c>
      <c r="B20" s="17" t="s">
        <v>34</v>
      </c>
      <c r="C20" s="18" t="s">
        <v>25</v>
      </c>
      <c r="D20" s="23">
        <v>15</v>
      </c>
      <c r="E20" s="20"/>
      <c r="F20" s="21"/>
      <c r="G20" s="22"/>
      <c r="H20" s="22"/>
      <c r="I20" s="22">
        <f t="shared" si="0"/>
        <v>0</v>
      </c>
    </row>
    <row r="21" spans="1:9" ht="14.25" customHeight="1" x14ac:dyDescent="0.25">
      <c r="A21" s="16">
        <f t="shared" si="1"/>
        <v>10</v>
      </c>
      <c r="B21" s="17" t="s">
        <v>35</v>
      </c>
      <c r="C21" s="18" t="s">
        <v>33</v>
      </c>
      <c r="D21" s="23">
        <v>15</v>
      </c>
      <c r="E21" s="20"/>
      <c r="F21" s="21"/>
      <c r="G21" s="22"/>
      <c r="H21" s="22"/>
      <c r="I21" s="22">
        <f t="shared" si="0"/>
        <v>0</v>
      </c>
    </row>
    <row r="22" spans="1:9" ht="13.5" customHeight="1" x14ac:dyDescent="0.25">
      <c r="A22" s="16">
        <f t="shared" si="1"/>
        <v>11</v>
      </c>
      <c r="B22" s="17" t="s">
        <v>36</v>
      </c>
      <c r="C22" s="18" t="s">
        <v>25</v>
      </c>
      <c r="D22" s="23">
        <v>75</v>
      </c>
      <c r="E22" s="20"/>
      <c r="F22" s="21"/>
      <c r="G22" s="22"/>
      <c r="H22" s="22"/>
      <c r="I22" s="22">
        <f t="shared" si="0"/>
        <v>0</v>
      </c>
    </row>
    <row r="23" spans="1:9" ht="12" customHeight="1" x14ac:dyDescent="0.25">
      <c r="A23" s="16">
        <f t="shared" si="1"/>
        <v>12</v>
      </c>
      <c r="B23" s="17" t="s">
        <v>37</v>
      </c>
      <c r="C23" s="18" t="s">
        <v>25</v>
      </c>
      <c r="D23" s="23">
        <v>20</v>
      </c>
      <c r="E23" s="20"/>
      <c r="F23" s="21"/>
      <c r="G23" s="22"/>
      <c r="H23" s="22"/>
      <c r="I23" s="22">
        <f t="shared" si="0"/>
        <v>0</v>
      </c>
    </row>
    <row r="24" spans="1:9" x14ac:dyDescent="0.25">
      <c r="A24" s="16">
        <f t="shared" si="1"/>
        <v>13</v>
      </c>
      <c r="B24" s="17" t="s">
        <v>38</v>
      </c>
      <c r="C24" s="18" t="s">
        <v>33</v>
      </c>
      <c r="D24" s="23">
        <v>40</v>
      </c>
      <c r="E24" s="20"/>
      <c r="F24" s="21"/>
      <c r="G24" s="22"/>
      <c r="H24" s="22"/>
      <c r="I24" s="22">
        <f t="shared" si="0"/>
        <v>0</v>
      </c>
    </row>
    <row r="25" spans="1:9" x14ac:dyDescent="0.25">
      <c r="A25" s="16">
        <f t="shared" si="1"/>
        <v>14</v>
      </c>
      <c r="B25" s="17" t="s">
        <v>39</v>
      </c>
      <c r="C25" s="18" t="s">
        <v>25</v>
      </c>
      <c r="D25" s="23">
        <v>25</v>
      </c>
      <c r="E25" s="20"/>
      <c r="F25" s="21"/>
      <c r="G25" s="22"/>
      <c r="H25" s="22"/>
      <c r="I25" s="22">
        <f t="shared" si="0"/>
        <v>0</v>
      </c>
    </row>
    <row r="26" spans="1:9" x14ac:dyDescent="0.25">
      <c r="A26" s="16">
        <f t="shared" si="1"/>
        <v>15</v>
      </c>
      <c r="B26" s="17" t="s">
        <v>40</v>
      </c>
      <c r="C26" s="18" t="s">
        <v>25</v>
      </c>
      <c r="D26" s="23">
        <v>20</v>
      </c>
      <c r="E26" s="20"/>
      <c r="F26" s="21"/>
      <c r="G26" s="22"/>
      <c r="H26" s="22"/>
      <c r="I26" s="22">
        <f t="shared" si="0"/>
        <v>0</v>
      </c>
    </row>
    <row r="27" spans="1:9" x14ac:dyDescent="0.25">
      <c r="A27" s="16">
        <f t="shared" si="1"/>
        <v>16</v>
      </c>
      <c r="B27" s="17" t="s">
        <v>41</v>
      </c>
      <c r="C27" s="18" t="s">
        <v>33</v>
      </c>
      <c r="D27" s="23">
        <v>20</v>
      </c>
      <c r="E27" s="20"/>
      <c r="F27" s="21"/>
      <c r="G27" s="22"/>
      <c r="H27" s="22"/>
      <c r="I27" s="22">
        <f t="shared" si="0"/>
        <v>0</v>
      </c>
    </row>
    <row r="28" spans="1:9" ht="18" customHeight="1" x14ac:dyDescent="0.25">
      <c r="A28" s="16">
        <f t="shared" si="1"/>
        <v>17</v>
      </c>
      <c r="B28" s="17" t="s">
        <v>42</v>
      </c>
      <c r="C28" s="18" t="s">
        <v>25</v>
      </c>
      <c r="D28" s="23">
        <v>75</v>
      </c>
      <c r="E28" s="20"/>
      <c r="F28" s="21"/>
      <c r="G28" s="22"/>
      <c r="H28" s="22"/>
      <c r="I28" s="22">
        <f t="shared" si="0"/>
        <v>0</v>
      </c>
    </row>
    <row r="29" spans="1:9" ht="16.5" customHeight="1" x14ac:dyDescent="0.25">
      <c r="A29" s="16">
        <f t="shared" si="1"/>
        <v>18</v>
      </c>
      <c r="B29" s="17" t="s">
        <v>43</v>
      </c>
      <c r="C29" s="18" t="s">
        <v>25</v>
      </c>
      <c r="D29" s="23">
        <v>10</v>
      </c>
      <c r="E29" s="20"/>
      <c r="F29" s="21"/>
      <c r="G29" s="22"/>
      <c r="H29" s="22"/>
      <c r="I29" s="22">
        <f t="shared" si="0"/>
        <v>0</v>
      </c>
    </row>
    <row r="30" spans="1:9" ht="17.25" customHeight="1" x14ac:dyDescent="0.25">
      <c r="A30" s="16">
        <f t="shared" si="1"/>
        <v>19</v>
      </c>
      <c r="B30" s="17" t="s">
        <v>44</v>
      </c>
      <c r="C30" s="18" t="s">
        <v>25</v>
      </c>
      <c r="D30" s="23">
        <v>10</v>
      </c>
      <c r="E30" s="20"/>
      <c r="F30" s="21"/>
      <c r="G30" s="22"/>
      <c r="H30" s="22"/>
      <c r="I30" s="22">
        <f t="shared" si="0"/>
        <v>0</v>
      </c>
    </row>
    <row r="31" spans="1:9" ht="17.25" customHeight="1" x14ac:dyDescent="0.25">
      <c r="A31" s="16">
        <f t="shared" si="1"/>
        <v>20</v>
      </c>
      <c r="B31" s="17" t="s">
        <v>45</v>
      </c>
      <c r="C31" s="18" t="s">
        <v>25</v>
      </c>
      <c r="D31" s="23">
        <v>8</v>
      </c>
      <c r="E31" s="20"/>
      <c r="F31" s="21"/>
      <c r="G31" s="22"/>
      <c r="H31" s="22"/>
      <c r="I31" s="22">
        <f t="shared" si="0"/>
        <v>0</v>
      </c>
    </row>
    <row r="32" spans="1:9" ht="16.5" customHeight="1" x14ac:dyDescent="0.25">
      <c r="A32" s="16">
        <f t="shared" si="1"/>
        <v>21</v>
      </c>
      <c r="B32" s="17" t="s">
        <v>46</v>
      </c>
      <c r="C32" s="18" t="s">
        <v>33</v>
      </c>
      <c r="D32" s="23">
        <v>3</v>
      </c>
      <c r="E32" s="20"/>
      <c r="F32" s="21"/>
      <c r="G32" s="22"/>
      <c r="H32" s="22"/>
      <c r="I32" s="22">
        <f t="shared" si="0"/>
        <v>0</v>
      </c>
    </row>
    <row r="33" spans="1:9" ht="16.5" customHeight="1" x14ac:dyDescent="0.25">
      <c r="A33" s="16">
        <f t="shared" si="1"/>
        <v>22</v>
      </c>
      <c r="B33" s="17" t="s">
        <v>47</v>
      </c>
      <c r="C33" s="18" t="s">
        <v>25</v>
      </c>
      <c r="D33" s="23">
        <v>100</v>
      </c>
      <c r="E33" s="20"/>
      <c r="F33" s="21"/>
      <c r="G33" s="22"/>
      <c r="H33" s="22"/>
      <c r="I33" s="22">
        <f t="shared" si="0"/>
        <v>0</v>
      </c>
    </row>
    <row r="34" spans="1:9" ht="15.75" customHeight="1" x14ac:dyDescent="0.25">
      <c r="A34" s="16">
        <f t="shared" si="1"/>
        <v>23</v>
      </c>
      <c r="B34" s="17" t="s">
        <v>48</v>
      </c>
      <c r="C34" s="18" t="s">
        <v>25</v>
      </c>
      <c r="D34" s="23">
        <v>35</v>
      </c>
      <c r="E34" s="20"/>
      <c r="F34" s="21"/>
      <c r="G34" s="22"/>
      <c r="H34" s="22"/>
      <c r="I34" s="22">
        <f t="shared" si="0"/>
        <v>0</v>
      </c>
    </row>
    <row r="35" spans="1:9" ht="36.75" customHeight="1" x14ac:dyDescent="0.25">
      <c r="A35" s="16">
        <f t="shared" si="1"/>
        <v>24</v>
      </c>
      <c r="B35" s="17" t="s">
        <v>49</v>
      </c>
      <c r="C35" s="18" t="s">
        <v>50</v>
      </c>
      <c r="D35" s="23">
        <v>25</v>
      </c>
      <c r="E35" s="20"/>
      <c r="F35" s="21"/>
      <c r="G35" s="22"/>
      <c r="H35" s="22"/>
      <c r="I35" s="22">
        <f t="shared" si="0"/>
        <v>0</v>
      </c>
    </row>
    <row r="36" spans="1:9" ht="39" customHeight="1" x14ac:dyDescent="0.25">
      <c r="A36" s="16">
        <f t="shared" si="1"/>
        <v>25</v>
      </c>
      <c r="B36" s="17" t="s">
        <v>51</v>
      </c>
      <c r="C36" s="18" t="s">
        <v>50</v>
      </c>
      <c r="D36" s="23">
        <v>80</v>
      </c>
      <c r="E36" s="20"/>
      <c r="F36" s="21"/>
      <c r="G36" s="22"/>
      <c r="H36" s="22"/>
      <c r="I36" s="22">
        <f t="shared" si="0"/>
        <v>0</v>
      </c>
    </row>
    <row r="37" spans="1:9" ht="30" customHeight="1" x14ac:dyDescent="0.25">
      <c r="A37" s="16">
        <f t="shared" si="1"/>
        <v>26</v>
      </c>
      <c r="B37" s="17" t="s">
        <v>52</v>
      </c>
      <c r="C37" s="18" t="s">
        <v>50</v>
      </c>
      <c r="D37" s="23">
        <v>60</v>
      </c>
      <c r="E37" s="20"/>
      <c r="F37" s="21"/>
      <c r="G37" s="22"/>
      <c r="H37" s="22"/>
      <c r="I37" s="22">
        <f t="shared" si="0"/>
        <v>0</v>
      </c>
    </row>
    <row r="38" spans="1:9" ht="27" customHeight="1" x14ac:dyDescent="0.25">
      <c r="A38" s="16">
        <f t="shared" si="1"/>
        <v>27</v>
      </c>
      <c r="B38" s="17" t="s">
        <v>53</v>
      </c>
      <c r="C38" s="18" t="s">
        <v>25</v>
      </c>
      <c r="D38" s="23">
        <v>5</v>
      </c>
      <c r="E38" s="20"/>
      <c r="F38" s="21"/>
      <c r="G38" s="22"/>
      <c r="H38" s="22"/>
      <c r="I38" s="22">
        <f t="shared" si="0"/>
        <v>0</v>
      </c>
    </row>
    <row r="39" spans="1:9" ht="12.75" customHeight="1" x14ac:dyDescent="0.25">
      <c r="A39" s="16">
        <f t="shared" si="1"/>
        <v>28</v>
      </c>
      <c r="B39" s="17" t="s">
        <v>54</v>
      </c>
      <c r="C39" s="18" t="s">
        <v>25</v>
      </c>
      <c r="D39" s="23">
        <v>5</v>
      </c>
      <c r="E39" s="20"/>
      <c r="F39" s="21"/>
      <c r="G39" s="22"/>
      <c r="H39" s="22"/>
      <c r="I39" s="22">
        <f t="shared" si="0"/>
        <v>0</v>
      </c>
    </row>
    <row r="40" spans="1:9" ht="15.75" customHeight="1" x14ac:dyDescent="0.25">
      <c r="A40" s="16">
        <f t="shared" si="1"/>
        <v>29</v>
      </c>
      <c r="B40" s="17" t="s">
        <v>55</v>
      </c>
      <c r="C40" s="18" t="s">
        <v>56</v>
      </c>
      <c r="D40" s="23">
        <v>12500</v>
      </c>
      <c r="E40" s="20"/>
      <c r="F40" s="21"/>
      <c r="G40" s="22"/>
      <c r="H40" s="22"/>
      <c r="I40" s="22">
        <f t="shared" si="0"/>
        <v>0</v>
      </c>
    </row>
    <row r="41" spans="1:9" ht="15.75" customHeight="1" x14ac:dyDescent="0.25">
      <c r="A41" s="16">
        <f t="shared" si="1"/>
        <v>30</v>
      </c>
      <c r="B41" s="17" t="s">
        <v>57</v>
      </c>
      <c r="C41" s="18" t="s">
        <v>25</v>
      </c>
      <c r="D41" s="23">
        <v>17</v>
      </c>
      <c r="E41" s="20"/>
      <c r="F41" s="21"/>
      <c r="G41" s="22"/>
      <c r="H41" s="22"/>
      <c r="I41" s="22">
        <f t="shared" si="0"/>
        <v>0</v>
      </c>
    </row>
    <row r="42" spans="1:9" ht="12.75" customHeight="1" x14ac:dyDescent="0.25">
      <c r="A42" s="16">
        <f t="shared" si="1"/>
        <v>31</v>
      </c>
      <c r="B42" s="24" t="s">
        <v>58</v>
      </c>
      <c r="C42" s="18" t="s">
        <v>25</v>
      </c>
      <c r="D42" s="23">
        <v>5</v>
      </c>
      <c r="E42" s="20"/>
      <c r="F42" s="21"/>
      <c r="G42" s="22"/>
      <c r="H42" s="22"/>
      <c r="I42" s="22">
        <f t="shared" si="0"/>
        <v>0</v>
      </c>
    </row>
    <row r="43" spans="1:9" ht="15.75" customHeight="1" x14ac:dyDescent="0.25">
      <c r="A43" s="16">
        <f t="shared" si="1"/>
        <v>32</v>
      </c>
      <c r="B43" s="24" t="s">
        <v>150</v>
      </c>
      <c r="C43" s="18" t="s">
        <v>25</v>
      </c>
      <c r="D43" s="23">
        <v>70</v>
      </c>
      <c r="E43" s="20"/>
      <c r="F43" s="21"/>
      <c r="G43" s="22"/>
      <c r="H43" s="22"/>
      <c r="I43" s="22">
        <f t="shared" si="0"/>
        <v>0</v>
      </c>
    </row>
    <row r="44" spans="1:9" ht="15.75" customHeight="1" x14ac:dyDescent="0.25">
      <c r="A44" s="16">
        <f t="shared" si="1"/>
        <v>33</v>
      </c>
      <c r="B44" s="24" t="s">
        <v>59</v>
      </c>
      <c r="C44" s="18" t="s">
        <v>33</v>
      </c>
      <c r="D44" s="23">
        <v>22</v>
      </c>
      <c r="E44" s="20"/>
      <c r="F44" s="21"/>
      <c r="G44" s="22"/>
      <c r="H44" s="22"/>
      <c r="I44" s="22">
        <f t="shared" si="0"/>
        <v>0</v>
      </c>
    </row>
    <row r="45" spans="1:9" ht="15" customHeight="1" x14ac:dyDescent="0.25">
      <c r="A45" s="16">
        <f t="shared" si="1"/>
        <v>34</v>
      </c>
      <c r="B45" s="24" t="s">
        <v>60</v>
      </c>
      <c r="C45" s="18" t="s">
        <v>33</v>
      </c>
      <c r="D45" s="23">
        <v>3</v>
      </c>
      <c r="E45" s="20"/>
      <c r="F45" s="21"/>
      <c r="G45" s="22"/>
      <c r="H45" s="22"/>
      <c r="I45" s="22">
        <f t="shared" si="0"/>
        <v>0</v>
      </c>
    </row>
    <row r="46" spans="1:9" ht="15.75" customHeight="1" x14ac:dyDescent="0.25">
      <c r="A46" s="16">
        <f t="shared" si="1"/>
        <v>35</v>
      </c>
      <c r="B46" s="24" t="s">
        <v>61</v>
      </c>
      <c r="C46" s="18" t="s">
        <v>33</v>
      </c>
      <c r="D46" s="23">
        <v>25</v>
      </c>
      <c r="E46" s="20"/>
      <c r="F46" s="21"/>
      <c r="G46" s="22"/>
      <c r="H46" s="22"/>
      <c r="I46" s="22">
        <f t="shared" si="0"/>
        <v>0</v>
      </c>
    </row>
    <row r="47" spans="1:9" ht="13.5" customHeight="1" x14ac:dyDescent="0.25">
      <c r="A47" s="16">
        <f t="shared" si="1"/>
        <v>36</v>
      </c>
      <c r="B47" s="24" t="s">
        <v>62</v>
      </c>
      <c r="C47" s="18" t="s">
        <v>33</v>
      </c>
      <c r="D47" s="23">
        <v>40</v>
      </c>
      <c r="E47" s="20"/>
      <c r="F47" s="21"/>
      <c r="G47" s="22"/>
      <c r="H47" s="22"/>
      <c r="I47" s="22">
        <f t="shared" si="0"/>
        <v>0</v>
      </c>
    </row>
    <row r="48" spans="1:9" ht="12.75" customHeight="1" x14ac:dyDescent="0.25">
      <c r="A48" s="16">
        <f t="shared" si="1"/>
        <v>37</v>
      </c>
      <c r="B48" s="24" t="s">
        <v>63</v>
      </c>
      <c r="C48" s="18" t="s">
        <v>25</v>
      </c>
      <c r="D48" s="23">
        <v>15</v>
      </c>
      <c r="E48" s="20"/>
      <c r="F48" s="21"/>
      <c r="G48" s="22"/>
      <c r="H48" s="22"/>
      <c r="I48" s="22">
        <f t="shared" si="0"/>
        <v>0</v>
      </c>
    </row>
    <row r="49" spans="1:9" ht="15.75" customHeight="1" x14ac:dyDescent="0.25">
      <c r="A49" s="16">
        <f t="shared" si="1"/>
        <v>38</v>
      </c>
      <c r="B49" s="24" t="s">
        <v>64</v>
      </c>
      <c r="C49" s="18" t="s">
        <v>25</v>
      </c>
      <c r="D49" s="23">
        <v>85</v>
      </c>
      <c r="E49" s="20"/>
      <c r="F49" s="21"/>
      <c r="G49" s="22"/>
      <c r="H49" s="22"/>
      <c r="I49" s="22">
        <f t="shared" si="0"/>
        <v>0</v>
      </c>
    </row>
    <row r="50" spans="1:9" ht="14.25" customHeight="1" x14ac:dyDescent="0.25">
      <c r="A50" s="16">
        <f t="shared" si="1"/>
        <v>39</v>
      </c>
      <c r="B50" s="24" t="s">
        <v>65</v>
      </c>
      <c r="C50" s="18" t="s">
        <v>25</v>
      </c>
      <c r="D50" s="23">
        <v>60</v>
      </c>
      <c r="E50" s="20"/>
      <c r="F50" s="21"/>
      <c r="G50" s="22"/>
      <c r="H50" s="22"/>
      <c r="I50" s="22">
        <f t="shared" si="0"/>
        <v>0</v>
      </c>
    </row>
    <row r="51" spans="1:9" x14ac:dyDescent="0.25">
      <c r="A51" s="16">
        <f t="shared" si="1"/>
        <v>40</v>
      </c>
      <c r="B51" s="24" t="s">
        <v>66</v>
      </c>
      <c r="C51" s="18" t="s">
        <v>25</v>
      </c>
      <c r="D51" s="23">
        <v>12</v>
      </c>
      <c r="E51" s="20"/>
      <c r="F51" s="21"/>
      <c r="G51" s="22"/>
      <c r="H51" s="22"/>
      <c r="I51" s="22">
        <f t="shared" si="0"/>
        <v>0</v>
      </c>
    </row>
    <row r="52" spans="1:9" ht="14.25" customHeight="1" x14ac:dyDescent="0.25">
      <c r="A52" s="16">
        <f t="shared" si="1"/>
        <v>41</v>
      </c>
      <c r="B52" s="24" t="s">
        <v>67</v>
      </c>
      <c r="C52" s="18" t="s">
        <v>25</v>
      </c>
      <c r="D52" s="23">
        <v>25</v>
      </c>
      <c r="E52" s="20"/>
      <c r="F52" s="21"/>
      <c r="G52" s="22"/>
      <c r="H52" s="22"/>
      <c r="I52" s="22">
        <f t="shared" si="0"/>
        <v>0</v>
      </c>
    </row>
    <row r="53" spans="1:9" ht="15.75" customHeight="1" x14ac:dyDescent="0.25">
      <c r="A53" s="16">
        <f t="shared" si="1"/>
        <v>42</v>
      </c>
      <c r="B53" s="24" t="s">
        <v>68</v>
      </c>
      <c r="C53" s="18" t="s">
        <v>25</v>
      </c>
      <c r="D53" s="23">
        <v>45</v>
      </c>
      <c r="E53" s="20"/>
      <c r="F53" s="21"/>
      <c r="G53" s="22"/>
      <c r="H53" s="22"/>
      <c r="I53" s="22">
        <f t="shared" si="0"/>
        <v>0</v>
      </c>
    </row>
    <row r="54" spans="1:9" ht="15" customHeight="1" x14ac:dyDescent="0.25">
      <c r="A54" s="16">
        <f t="shared" si="1"/>
        <v>43</v>
      </c>
      <c r="B54" s="24" t="s">
        <v>69</v>
      </c>
      <c r="C54" s="18" t="s">
        <v>25</v>
      </c>
      <c r="D54" s="23">
        <v>10</v>
      </c>
      <c r="E54" s="20"/>
      <c r="F54" s="21"/>
      <c r="G54" s="22"/>
      <c r="H54" s="22"/>
      <c r="I54" s="22">
        <f t="shared" si="0"/>
        <v>0</v>
      </c>
    </row>
    <row r="55" spans="1:9" ht="13.5" customHeight="1" x14ac:dyDescent="0.25">
      <c r="A55" s="16">
        <f t="shared" si="1"/>
        <v>44</v>
      </c>
      <c r="B55" s="17" t="s">
        <v>70</v>
      </c>
      <c r="C55" s="18" t="s">
        <v>25</v>
      </c>
      <c r="D55" s="23">
        <v>25</v>
      </c>
      <c r="E55" s="20"/>
      <c r="F55" s="21"/>
      <c r="G55" s="22"/>
      <c r="H55" s="22"/>
      <c r="I55" s="22">
        <f t="shared" si="0"/>
        <v>0</v>
      </c>
    </row>
    <row r="56" spans="1:9" ht="13.5" customHeight="1" x14ac:dyDescent="0.25">
      <c r="A56" s="16">
        <f t="shared" si="1"/>
        <v>45</v>
      </c>
      <c r="B56" s="24" t="s">
        <v>71</v>
      </c>
      <c r="C56" s="18" t="s">
        <v>25</v>
      </c>
      <c r="D56" s="23">
        <v>265</v>
      </c>
      <c r="E56" s="20"/>
      <c r="F56" s="21"/>
      <c r="G56" s="22"/>
      <c r="H56" s="22"/>
      <c r="I56" s="22">
        <f t="shared" si="0"/>
        <v>0</v>
      </c>
    </row>
    <row r="57" spans="1:9" ht="13.5" customHeight="1" x14ac:dyDescent="0.25">
      <c r="A57" s="16">
        <f t="shared" si="1"/>
        <v>46</v>
      </c>
      <c r="B57" s="17" t="s">
        <v>72</v>
      </c>
      <c r="C57" s="18" t="s">
        <v>25</v>
      </c>
      <c r="D57" s="23">
        <v>50</v>
      </c>
      <c r="E57" s="20"/>
      <c r="F57" s="21"/>
      <c r="G57" s="22"/>
      <c r="H57" s="22"/>
      <c r="I57" s="22">
        <f t="shared" si="0"/>
        <v>0</v>
      </c>
    </row>
    <row r="58" spans="1:9" ht="13.5" customHeight="1" x14ac:dyDescent="0.25">
      <c r="A58" s="16">
        <f t="shared" si="1"/>
        <v>47</v>
      </c>
      <c r="B58" s="17" t="s">
        <v>73</v>
      </c>
      <c r="C58" s="18" t="s">
        <v>25</v>
      </c>
      <c r="D58" s="23">
        <v>15</v>
      </c>
      <c r="E58" s="20"/>
      <c r="F58" s="21"/>
      <c r="G58" s="22"/>
      <c r="H58" s="22"/>
      <c r="I58" s="22">
        <f t="shared" si="0"/>
        <v>0</v>
      </c>
    </row>
    <row r="59" spans="1:9" ht="13.5" customHeight="1" x14ac:dyDescent="0.25">
      <c r="A59" s="16">
        <f t="shared" si="1"/>
        <v>48</v>
      </c>
      <c r="B59" s="17" t="s">
        <v>74</v>
      </c>
      <c r="C59" s="18" t="s">
        <v>25</v>
      </c>
      <c r="D59" s="23">
        <v>10</v>
      </c>
      <c r="E59" s="20"/>
      <c r="F59" s="21"/>
      <c r="G59" s="22"/>
      <c r="H59" s="22"/>
      <c r="I59" s="22">
        <f t="shared" si="0"/>
        <v>0</v>
      </c>
    </row>
    <row r="60" spans="1:9" ht="17.25" customHeight="1" x14ac:dyDescent="0.25">
      <c r="A60" s="16">
        <f t="shared" si="1"/>
        <v>49</v>
      </c>
      <c r="B60" s="17" t="s">
        <v>153</v>
      </c>
      <c r="C60" s="18" t="s">
        <v>25</v>
      </c>
      <c r="D60" s="23">
        <v>125</v>
      </c>
      <c r="E60" s="20"/>
      <c r="F60" s="21"/>
      <c r="G60" s="22"/>
      <c r="H60" s="22"/>
      <c r="I60" s="22">
        <f t="shared" si="0"/>
        <v>0</v>
      </c>
    </row>
    <row r="61" spans="1:9" ht="15" customHeight="1" x14ac:dyDescent="0.25">
      <c r="A61" s="16">
        <f t="shared" si="1"/>
        <v>50</v>
      </c>
      <c r="B61" s="17" t="s">
        <v>75</v>
      </c>
      <c r="C61" s="18" t="s">
        <v>25</v>
      </c>
      <c r="D61" s="23">
        <v>5</v>
      </c>
      <c r="E61" s="20"/>
      <c r="F61" s="21"/>
      <c r="G61" s="22"/>
      <c r="H61" s="22"/>
      <c r="I61" s="22">
        <f t="shared" si="0"/>
        <v>0</v>
      </c>
    </row>
    <row r="62" spans="1:9" ht="15" customHeight="1" x14ac:dyDescent="0.25">
      <c r="A62" s="16">
        <f t="shared" si="1"/>
        <v>51</v>
      </c>
      <c r="B62" s="24" t="s">
        <v>76</v>
      </c>
      <c r="C62" s="18" t="s">
        <v>25</v>
      </c>
      <c r="D62" s="23">
        <v>125</v>
      </c>
      <c r="E62" s="20"/>
      <c r="F62" s="21"/>
      <c r="G62" s="22"/>
      <c r="H62" s="22"/>
      <c r="I62" s="22">
        <f t="shared" si="0"/>
        <v>0</v>
      </c>
    </row>
    <row r="63" spans="1:9" ht="24.75" customHeight="1" x14ac:dyDescent="0.25">
      <c r="A63" s="16">
        <f t="shared" si="1"/>
        <v>52</v>
      </c>
      <c r="B63" s="24" t="s">
        <v>77</v>
      </c>
      <c r="C63" s="18" t="s">
        <v>33</v>
      </c>
      <c r="D63" s="23">
        <v>50</v>
      </c>
      <c r="E63" s="20"/>
      <c r="F63" s="21"/>
      <c r="G63" s="22"/>
      <c r="H63" s="22"/>
      <c r="I63" s="22">
        <f t="shared" si="0"/>
        <v>0</v>
      </c>
    </row>
    <row r="64" spans="1:9" ht="14.25" customHeight="1" x14ac:dyDescent="0.25">
      <c r="A64" s="16">
        <f t="shared" si="1"/>
        <v>53</v>
      </c>
      <c r="B64" s="24" t="s">
        <v>78</v>
      </c>
      <c r="C64" s="18" t="s">
        <v>33</v>
      </c>
      <c r="D64" s="23">
        <v>25</v>
      </c>
      <c r="E64" s="20"/>
      <c r="F64" s="21"/>
      <c r="G64" s="22"/>
      <c r="H64" s="22"/>
      <c r="I64" s="22">
        <f t="shared" si="0"/>
        <v>0</v>
      </c>
    </row>
    <row r="65" spans="1:9" ht="14.25" customHeight="1" x14ac:dyDescent="0.25">
      <c r="A65" s="16">
        <f t="shared" si="1"/>
        <v>54</v>
      </c>
      <c r="B65" s="24" t="s">
        <v>79</v>
      </c>
      <c r="C65" s="25" t="s">
        <v>33</v>
      </c>
      <c r="D65" s="23">
        <v>425</v>
      </c>
      <c r="E65" s="20"/>
      <c r="F65" s="21"/>
      <c r="G65" s="22"/>
      <c r="H65" s="22"/>
      <c r="I65" s="22">
        <f t="shared" si="0"/>
        <v>0</v>
      </c>
    </row>
    <row r="66" spans="1:9" ht="14.25" customHeight="1" x14ac:dyDescent="0.25">
      <c r="A66" s="16">
        <f t="shared" si="1"/>
        <v>55</v>
      </c>
      <c r="B66" s="24" t="s">
        <v>80</v>
      </c>
      <c r="C66" s="25" t="s">
        <v>33</v>
      </c>
      <c r="D66" s="23">
        <v>22</v>
      </c>
      <c r="E66" s="20"/>
      <c r="F66" s="21"/>
      <c r="G66" s="22"/>
      <c r="H66" s="22"/>
      <c r="I66" s="22">
        <f t="shared" si="0"/>
        <v>0</v>
      </c>
    </row>
    <row r="67" spans="1:9" ht="14.25" customHeight="1" x14ac:dyDescent="0.25">
      <c r="A67" s="16">
        <f t="shared" si="1"/>
        <v>56</v>
      </c>
      <c r="B67" s="24" t="s">
        <v>81</v>
      </c>
      <c r="C67" s="18" t="s">
        <v>25</v>
      </c>
      <c r="D67" s="23">
        <v>260</v>
      </c>
      <c r="E67" s="20"/>
      <c r="F67" s="21"/>
      <c r="G67" s="22"/>
      <c r="H67" s="22"/>
      <c r="I67" s="22">
        <f t="shared" si="0"/>
        <v>0</v>
      </c>
    </row>
    <row r="68" spans="1:9" ht="13.5" customHeight="1" x14ac:dyDescent="0.25">
      <c r="A68" s="16">
        <f t="shared" si="1"/>
        <v>57</v>
      </c>
      <c r="B68" s="24" t="s">
        <v>82</v>
      </c>
      <c r="C68" s="18" t="s">
        <v>25</v>
      </c>
      <c r="D68" s="23">
        <v>2</v>
      </c>
      <c r="E68" s="20"/>
      <c r="F68" s="21"/>
      <c r="G68" s="22"/>
      <c r="H68" s="22"/>
      <c r="I68" s="22">
        <f t="shared" si="0"/>
        <v>0</v>
      </c>
    </row>
    <row r="69" spans="1:9" ht="15" customHeight="1" x14ac:dyDescent="0.25">
      <c r="A69" s="16">
        <f t="shared" si="1"/>
        <v>58</v>
      </c>
      <c r="B69" s="24" t="s">
        <v>83</v>
      </c>
      <c r="C69" s="18" t="s">
        <v>25</v>
      </c>
      <c r="D69" s="23">
        <v>40</v>
      </c>
      <c r="E69" s="20"/>
      <c r="F69" s="21"/>
      <c r="G69" s="22"/>
      <c r="H69" s="22"/>
      <c r="I69" s="22">
        <f t="shared" si="0"/>
        <v>0</v>
      </c>
    </row>
    <row r="70" spans="1:9" ht="15" customHeight="1" x14ac:dyDescent="0.25">
      <c r="A70" s="16">
        <f t="shared" si="1"/>
        <v>59</v>
      </c>
      <c r="B70" s="24" t="s">
        <v>154</v>
      </c>
      <c r="C70" s="18" t="s">
        <v>25</v>
      </c>
      <c r="D70" s="23">
        <v>10</v>
      </c>
      <c r="E70" s="20"/>
      <c r="F70" s="21"/>
      <c r="G70" s="22"/>
      <c r="H70" s="22"/>
      <c r="I70" s="22">
        <f t="shared" si="0"/>
        <v>0</v>
      </c>
    </row>
    <row r="71" spans="1:9" ht="13.5" customHeight="1" x14ac:dyDescent="0.25">
      <c r="A71" s="16">
        <f t="shared" si="1"/>
        <v>60</v>
      </c>
      <c r="B71" s="17" t="s">
        <v>84</v>
      </c>
      <c r="C71" s="18" t="s">
        <v>25</v>
      </c>
      <c r="D71" s="23">
        <v>22</v>
      </c>
      <c r="E71" s="20"/>
      <c r="F71" s="21"/>
      <c r="G71" s="22"/>
      <c r="H71" s="22"/>
      <c r="I71" s="22">
        <f t="shared" si="0"/>
        <v>0</v>
      </c>
    </row>
    <row r="72" spans="1:9" ht="15" customHeight="1" x14ac:dyDescent="0.25">
      <c r="A72" s="16">
        <f t="shared" si="1"/>
        <v>61</v>
      </c>
      <c r="B72" s="17" t="s">
        <v>85</v>
      </c>
      <c r="C72" s="18" t="s">
        <v>25</v>
      </c>
      <c r="D72" s="23">
        <v>1</v>
      </c>
      <c r="E72" s="20"/>
      <c r="F72" s="21"/>
      <c r="G72" s="22"/>
      <c r="H72" s="22"/>
      <c r="I72" s="22">
        <f t="shared" si="0"/>
        <v>0</v>
      </c>
    </row>
    <row r="73" spans="1:9" ht="14.25" customHeight="1" x14ac:dyDescent="0.25">
      <c r="A73" s="16">
        <f t="shared" si="1"/>
        <v>62</v>
      </c>
      <c r="B73" s="17" t="s">
        <v>86</v>
      </c>
      <c r="C73" s="25" t="s">
        <v>25</v>
      </c>
      <c r="D73" s="23">
        <v>25</v>
      </c>
      <c r="E73" s="20"/>
      <c r="F73" s="21"/>
      <c r="G73" s="22"/>
      <c r="H73" s="22"/>
      <c r="I73" s="22">
        <f t="shared" si="0"/>
        <v>0</v>
      </c>
    </row>
    <row r="74" spans="1:9" ht="14.25" customHeight="1" x14ac:dyDescent="0.25">
      <c r="A74" s="16">
        <f t="shared" si="1"/>
        <v>63</v>
      </c>
      <c r="B74" s="17" t="s">
        <v>151</v>
      </c>
      <c r="C74" s="18" t="s">
        <v>25</v>
      </c>
      <c r="D74" s="23">
        <v>295</v>
      </c>
      <c r="E74" s="20"/>
      <c r="F74" s="21"/>
      <c r="G74" s="22"/>
      <c r="H74" s="22"/>
      <c r="I74" s="22">
        <f t="shared" si="0"/>
        <v>0</v>
      </c>
    </row>
    <row r="75" spans="1:9" ht="17.25" customHeight="1" x14ac:dyDescent="0.25">
      <c r="A75" s="16">
        <f t="shared" si="1"/>
        <v>64</v>
      </c>
      <c r="B75" s="17" t="s">
        <v>87</v>
      </c>
      <c r="C75" s="18" t="s">
        <v>25</v>
      </c>
      <c r="D75" s="23">
        <v>275</v>
      </c>
      <c r="E75" s="20"/>
      <c r="F75" s="21"/>
      <c r="G75" s="22"/>
      <c r="H75" s="22"/>
      <c r="I75" s="22">
        <f t="shared" si="0"/>
        <v>0</v>
      </c>
    </row>
    <row r="76" spans="1:9" ht="17.25" customHeight="1" x14ac:dyDescent="0.25">
      <c r="A76" s="16">
        <f t="shared" si="1"/>
        <v>65</v>
      </c>
      <c r="B76" s="17" t="s">
        <v>88</v>
      </c>
      <c r="C76" s="18" t="s">
        <v>25</v>
      </c>
      <c r="D76" s="23">
        <v>5</v>
      </c>
      <c r="E76" s="20"/>
      <c r="F76" s="21"/>
      <c r="G76" s="22"/>
      <c r="H76" s="22"/>
      <c r="I76" s="22">
        <f t="shared" si="0"/>
        <v>0</v>
      </c>
    </row>
    <row r="77" spans="1:9" ht="14.25" customHeight="1" x14ac:dyDescent="0.25">
      <c r="A77" s="16">
        <f t="shared" si="1"/>
        <v>66</v>
      </c>
      <c r="B77" s="17" t="s">
        <v>89</v>
      </c>
      <c r="C77" s="25" t="s">
        <v>25</v>
      </c>
      <c r="D77" s="23">
        <v>1</v>
      </c>
      <c r="E77" s="20"/>
      <c r="F77" s="21"/>
      <c r="G77" s="22"/>
      <c r="H77" s="22"/>
      <c r="I77" s="22">
        <f t="shared" ref="I77:I136" si="2">D77*H77</f>
        <v>0</v>
      </c>
    </row>
    <row r="78" spans="1:9" ht="18.75" customHeight="1" x14ac:dyDescent="0.25">
      <c r="A78" s="16">
        <f t="shared" ref="A78:A136" si="3">1+A77</f>
        <v>67</v>
      </c>
      <c r="B78" s="17" t="s">
        <v>90</v>
      </c>
      <c r="C78" s="18" t="s">
        <v>25</v>
      </c>
      <c r="D78" s="23">
        <v>10</v>
      </c>
      <c r="E78" s="20"/>
      <c r="F78" s="21"/>
      <c r="G78" s="22"/>
      <c r="H78" s="22"/>
      <c r="I78" s="22">
        <f t="shared" si="2"/>
        <v>0</v>
      </c>
    </row>
    <row r="79" spans="1:9" ht="15.75" customHeight="1" x14ac:dyDescent="0.25">
      <c r="A79" s="16">
        <f t="shared" si="3"/>
        <v>68</v>
      </c>
      <c r="B79" s="17" t="s">
        <v>91</v>
      </c>
      <c r="C79" s="18" t="s">
        <v>25</v>
      </c>
      <c r="D79" s="23">
        <v>15</v>
      </c>
      <c r="E79" s="20"/>
      <c r="F79" s="21"/>
      <c r="G79" s="22"/>
      <c r="H79" s="22"/>
      <c r="I79" s="22">
        <f t="shared" si="2"/>
        <v>0</v>
      </c>
    </row>
    <row r="80" spans="1:9" ht="15" customHeight="1" x14ac:dyDescent="0.25">
      <c r="A80" s="16">
        <f t="shared" si="3"/>
        <v>69</v>
      </c>
      <c r="B80" s="17" t="s">
        <v>92</v>
      </c>
      <c r="C80" s="18" t="s">
        <v>25</v>
      </c>
      <c r="D80" s="23">
        <v>10</v>
      </c>
      <c r="E80" s="20"/>
      <c r="F80" s="21"/>
      <c r="G80" s="22"/>
      <c r="H80" s="22"/>
      <c r="I80" s="22">
        <f t="shared" si="2"/>
        <v>0</v>
      </c>
    </row>
    <row r="81" spans="1:9" ht="15" customHeight="1" x14ac:dyDescent="0.25">
      <c r="A81" s="16">
        <f t="shared" si="3"/>
        <v>70</v>
      </c>
      <c r="B81" s="17" t="s">
        <v>93</v>
      </c>
      <c r="C81" s="18" t="s">
        <v>25</v>
      </c>
      <c r="D81" s="23">
        <v>5</v>
      </c>
      <c r="E81" s="20"/>
      <c r="F81" s="21"/>
      <c r="G81" s="22"/>
      <c r="H81" s="22"/>
      <c r="I81" s="22">
        <f t="shared" si="2"/>
        <v>0</v>
      </c>
    </row>
    <row r="82" spans="1:9" ht="15.75" customHeight="1" x14ac:dyDescent="0.25">
      <c r="A82" s="16">
        <f t="shared" si="3"/>
        <v>71</v>
      </c>
      <c r="B82" s="17" t="s">
        <v>94</v>
      </c>
      <c r="C82" s="18" t="s">
        <v>25</v>
      </c>
      <c r="D82" s="23">
        <v>4</v>
      </c>
      <c r="E82" s="20"/>
      <c r="F82" s="21"/>
      <c r="G82" s="22"/>
      <c r="H82" s="22"/>
      <c r="I82" s="22">
        <f t="shared" si="2"/>
        <v>0</v>
      </c>
    </row>
    <row r="83" spans="1:9" ht="14.25" customHeight="1" x14ac:dyDescent="0.25">
      <c r="A83" s="16">
        <f t="shared" si="3"/>
        <v>72</v>
      </c>
      <c r="B83" s="17" t="s">
        <v>95</v>
      </c>
      <c r="C83" s="18" t="s">
        <v>50</v>
      </c>
      <c r="D83" s="23">
        <v>1</v>
      </c>
      <c r="E83" s="20"/>
      <c r="F83" s="21"/>
      <c r="G83" s="22"/>
      <c r="H83" s="22"/>
      <c r="I83" s="22">
        <f t="shared" si="2"/>
        <v>0</v>
      </c>
    </row>
    <row r="84" spans="1:9" ht="13.5" customHeight="1" x14ac:dyDescent="0.25">
      <c r="A84" s="16">
        <f t="shared" si="3"/>
        <v>73</v>
      </c>
      <c r="B84" s="17" t="s">
        <v>96</v>
      </c>
      <c r="C84" s="18" t="s">
        <v>25</v>
      </c>
      <c r="D84" s="23">
        <v>55</v>
      </c>
      <c r="E84" s="20"/>
      <c r="F84" s="21"/>
      <c r="G84" s="22"/>
      <c r="H84" s="22"/>
      <c r="I84" s="22">
        <f t="shared" si="2"/>
        <v>0</v>
      </c>
    </row>
    <row r="85" spans="1:9" ht="14.25" customHeight="1" x14ac:dyDescent="0.25">
      <c r="A85" s="16">
        <f t="shared" si="3"/>
        <v>74</v>
      </c>
      <c r="B85" s="17" t="s">
        <v>97</v>
      </c>
      <c r="C85" s="18" t="s">
        <v>25</v>
      </c>
      <c r="D85" s="23">
        <v>25</v>
      </c>
      <c r="E85" s="20"/>
      <c r="F85" s="21"/>
      <c r="G85" s="22"/>
      <c r="H85" s="22"/>
      <c r="I85" s="22">
        <f t="shared" si="2"/>
        <v>0</v>
      </c>
    </row>
    <row r="86" spans="1:9" ht="11.25" customHeight="1" x14ac:dyDescent="0.25">
      <c r="A86" s="16">
        <f t="shared" si="3"/>
        <v>75</v>
      </c>
      <c r="B86" s="17" t="s">
        <v>98</v>
      </c>
      <c r="C86" s="18" t="s">
        <v>25</v>
      </c>
      <c r="D86" s="23">
        <v>15</v>
      </c>
      <c r="E86" s="20"/>
      <c r="F86" s="21"/>
      <c r="G86" s="22"/>
      <c r="H86" s="22"/>
      <c r="I86" s="22">
        <f t="shared" si="2"/>
        <v>0</v>
      </c>
    </row>
    <row r="87" spans="1:9" ht="15" customHeight="1" x14ac:dyDescent="0.25">
      <c r="A87" s="16">
        <f t="shared" si="3"/>
        <v>76</v>
      </c>
      <c r="B87" s="17" t="s">
        <v>99</v>
      </c>
      <c r="C87" s="18" t="s">
        <v>25</v>
      </c>
      <c r="D87" s="23">
        <v>35</v>
      </c>
      <c r="E87" s="20"/>
      <c r="F87" s="21"/>
      <c r="G87" s="22"/>
      <c r="H87" s="22"/>
      <c r="I87" s="22">
        <f t="shared" si="2"/>
        <v>0</v>
      </c>
    </row>
    <row r="88" spans="1:9" ht="13.5" customHeight="1" x14ac:dyDescent="0.25">
      <c r="A88" s="16">
        <f t="shared" si="3"/>
        <v>77</v>
      </c>
      <c r="B88" s="17" t="s">
        <v>100</v>
      </c>
      <c r="C88" s="18" t="s">
        <v>25</v>
      </c>
      <c r="D88" s="23">
        <v>10</v>
      </c>
      <c r="E88" s="20"/>
      <c r="F88" s="21"/>
      <c r="G88" s="22"/>
      <c r="H88" s="22"/>
      <c r="I88" s="22">
        <f t="shared" si="2"/>
        <v>0</v>
      </c>
    </row>
    <row r="89" spans="1:9" ht="15.75" customHeight="1" x14ac:dyDescent="0.25">
      <c r="A89" s="16">
        <f t="shared" si="3"/>
        <v>78</v>
      </c>
      <c r="B89" s="17" t="s">
        <v>101</v>
      </c>
      <c r="C89" s="18" t="s">
        <v>25</v>
      </c>
      <c r="D89" s="23">
        <v>10</v>
      </c>
      <c r="E89" s="20"/>
      <c r="F89" s="21"/>
      <c r="G89" s="22"/>
      <c r="H89" s="22"/>
      <c r="I89" s="22">
        <f t="shared" si="2"/>
        <v>0</v>
      </c>
    </row>
    <row r="90" spans="1:9" ht="15" customHeight="1" x14ac:dyDescent="0.25">
      <c r="A90" s="16">
        <f t="shared" si="3"/>
        <v>79</v>
      </c>
      <c r="B90" s="17" t="s">
        <v>155</v>
      </c>
      <c r="C90" s="18" t="s">
        <v>25</v>
      </c>
      <c r="D90" s="23">
        <v>10</v>
      </c>
      <c r="E90" s="20"/>
      <c r="F90" s="21"/>
      <c r="G90" s="22"/>
      <c r="H90" s="22"/>
      <c r="I90" s="22">
        <f t="shared" si="2"/>
        <v>0</v>
      </c>
    </row>
    <row r="91" spans="1:9" ht="15.75" customHeight="1" x14ac:dyDescent="0.25">
      <c r="A91" s="16">
        <f t="shared" si="3"/>
        <v>80</v>
      </c>
      <c r="B91" s="17" t="s">
        <v>156</v>
      </c>
      <c r="C91" s="18" t="s">
        <v>25</v>
      </c>
      <c r="D91" s="23">
        <v>30</v>
      </c>
      <c r="E91" s="20"/>
      <c r="F91" s="21"/>
      <c r="G91" s="22"/>
      <c r="H91" s="22"/>
      <c r="I91" s="22">
        <f t="shared" si="2"/>
        <v>0</v>
      </c>
    </row>
    <row r="92" spans="1:9" ht="14.25" customHeight="1" x14ac:dyDescent="0.25">
      <c r="A92" s="16">
        <f t="shared" si="3"/>
        <v>81</v>
      </c>
      <c r="B92" s="17" t="s">
        <v>102</v>
      </c>
      <c r="C92" s="18" t="s">
        <v>25</v>
      </c>
      <c r="D92" s="23">
        <v>5</v>
      </c>
      <c r="E92" s="20"/>
      <c r="F92" s="21"/>
      <c r="G92" s="22"/>
      <c r="H92" s="22"/>
      <c r="I92" s="22">
        <f t="shared" si="2"/>
        <v>0</v>
      </c>
    </row>
    <row r="93" spans="1:9" ht="16.5" customHeight="1" x14ac:dyDescent="0.25">
      <c r="A93" s="16">
        <f t="shared" si="3"/>
        <v>82</v>
      </c>
      <c r="B93" s="17" t="s">
        <v>103</v>
      </c>
      <c r="C93" s="18" t="s">
        <v>25</v>
      </c>
      <c r="D93" s="23">
        <v>10</v>
      </c>
      <c r="E93" s="20"/>
      <c r="F93" s="21"/>
      <c r="G93" s="22"/>
      <c r="H93" s="22"/>
      <c r="I93" s="22">
        <f t="shared" si="2"/>
        <v>0</v>
      </c>
    </row>
    <row r="94" spans="1:9" ht="14.25" customHeight="1" x14ac:dyDescent="0.25">
      <c r="A94" s="16">
        <f t="shared" si="3"/>
        <v>83</v>
      </c>
      <c r="B94" s="17" t="s">
        <v>104</v>
      </c>
      <c r="C94" s="18" t="s">
        <v>25</v>
      </c>
      <c r="D94" s="23">
        <v>10</v>
      </c>
      <c r="E94" s="20"/>
      <c r="F94" s="21"/>
      <c r="G94" s="22"/>
      <c r="H94" s="22"/>
      <c r="I94" s="22">
        <f t="shared" si="2"/>
        <v>0</v>
      </c>
    </row>
    <row r="95" spans="1:9" ht="14.25" customHeight="1" x14ac:dyDescent="0.25">
      <c r="A95" s="16">
        <f t="shared" si="3"/>
        <v>84</v>
      </c>
      <c r="B95" s="17" t="s">
        <v>105</v>
      </c>
      <c r="C95" s="18" t="s">
        <v>25</v>
      </c>
      <c r="D95" s="23">
        <v>2</v>
      </c>
      <c r="E95" s="20"/>
      <c r="F95" s="21"/>
      <c r="G95" s="22"/>
      <c r="H95" s="22"/>
      <c r="I95" s="22">
        <f t="shared" si="2"/>
        <v>0</v>
      </c>
    </row>
    <row r="96" spans="1:9" ht="13.5" customHeight="1" x14ac:dyDescent="0.25">
      <c r="A96" s="16">
        <f t="shared" si="3"/>
        <v>85</v>
      </c>
      <c r="B96" s="17" t="s">
        <v>106</v>
      </c>
      <c r="C96" s="18" t="s">
        <v>25</v>
      </c>
      <c r="D96" s="23">
        <v>30</v>
      </c>
      <c r="E96" s="20"/>
      <c r="F96" s="21"/>
      <c r="G96" s="22"/>
      <c r="H96" s="22"/>
      <c r="I96" s="22">
        <f t="shared" si="2"/>
        <v>0</v>
      </c>
    </row>
    <row r="97" spans="1:9" ht="15" customHeight="1" x14ac:dyDescent="0.25">
      <c r="A97" s="16">
        <f t="shared" si="3"/>
        <v>86</v>
      </c>
      <c r="B97" s="17" t="s">
        <v>107</v>
      </c>
      <c r="C97" s="18" t="s">
        <v>25</v>
      </c>
      <c r="D97" s="23">
        <v>20</v>
      </c>
      <c r="E97" s="20"/>
      <c r="F97" s="21"/>
      <c r="G97" s="22"/>
      <c r="H97" s="22"/>
      <c r="I97" s="22">
        <f t="shared" si="2"/>
        <v>0</v>
      </c>
    </row>
    <row r="98" spans="1:9" ht="15" customHeight="1" x14ac:dyDescent="0.25">
      <c r="A98" s="16">
        <f t="shared" si="3"/>
        <v>87</v>
      </c>
      <c r="B98" s="17" t="s">
        <v>157</v>
      </c>
      <c r="C98" s="18" t="s">
        <v>25</v>
      </c>
      <c r="D98" s="23">
        <v>100</v>
      </c>
      <c r="E98" s="20"/>
      <c r="F98" s="21"/>
      <c r="G98" s="22"/>
      <c r="H98" s="22"/>
      <c r="I98" s="22">
        <f t="shared" si="2"/>
        <v>0</v>
      </c>
    </row>
    <row r="99" spans="1:9" ht="14.25" customHeight="1" x14ac:dyDescent="0.25">
      <c r="A99" s="16">
        <f t="shared" si="3"/>
        <v>88</v>
      </c>
      <c r="B99" s="17" t="s">
        <v>108</v>
      </c>
      <c r="C99" s="18" t="s">
        <v>25</v>
      </c>
      <c r="D99" s="23">
        <v>70</v>
      </c>
      <c r="E99" s="20"/>
      <c r="F99" s="21"/>
      <c r="G99" s="22"/>
      <c r="H99" s="22"/>
      <c r="I99" s="22">
        <f t="shared" si="2"/>
        <v>0</v>
      </c>
    </row>
    <row r="100" spans="1:9" ht="14.25" customHeight="1" x14ac:dyDescent="0.25">
      <c r="A100" s="16">
        <f t="shared" si="3"/>
        <v>89</v>
      </c>
      <c r="B100" s="17" t="s">
        <v>109</v>
      </c>
      <c r="C100" s="18" t="s">
        <v>25</v>
      </c>
      <c r="D100" s="23">
        <v>10</v>
      </c>
      <c r="E100" s="20"/>
      <c r="F100" s="21"/>
      <c r="G100" s="22"/>
      <c r="H100" s="22"/>
      <c r="I100" s="22">
        <f t="shared" si="2"/>
        <v>0</v>
      </c>
    </row>
    <row r="101" spans="1:9" ht="16.5" customHeight="1" x14ac:dyDescent="0.25">
      <c r="A101" s="16">
        <f t="shared" si="3"/>
        <v>90</v>
      </c>
      <c r="B101" s="17" t="s">
        <v>110</v>
      </c>
      <c r="C101" s="18" t="s">
        <v>25</v>
      </c>
      <c r="D101" s="23">
        <v>5</v>
      </c>
      <c r="E101" s="20"/>
      <c r="F101" s="21"/>
      <c r="G101" s="22"/>
      <c r="H101" s="22"/>
      <c r="I101" s="22">
        <f t="shared" si="2"/>
        <v>0</v>
      </c>
    </row>
    <row r="102" spans="1:9" ht="15.75" customHeight="1" x14ac:dyDescent="0.25">
      <c r="A102" s="16">
        <f t="shared" si="3"/>
        <v>91</v>
      </c>
      <c r="B102" s="17" t="s">
        <v>111</v>
      </c>
      <c r="C102" s="18" t="s">
        <v>25</v>
      </c>
      <c r="D102" s="23">
        <v>10</v>
      </c>
      <c r="E102" s="20"/>
      <c r="F102" s="21"/>
      <c r="G102" s="22"/>
      <c r="H102" s="22"/>
      <c r="I102" s="22">
        <f t="shared" si="2"/>
        <v>0</v>
      </c>
    </row>
    <row r="103" spans="1:9" ht="14.25" customHeight="1" x14ac:dyDescent="0.25">
      <c r="A103" s="16">
        <f t="shared" si="3"/>
        <v>92</v>
      </c>
      <c r="B103" s="17" t="s">
        <v>112</v>
      </c>
      <c r="C103" s="18" t="s">
        <v>25</v>
      </c>
      <c r="D103" s="23">
        <v>20</v>
      </c>
      <c r="E103" s="20"/>
      <c r="F103" s="21"/>
      <c r="G103" s="22"/>
      <c r="H103" s="22"/>
      <c r="I103" s="22">
        <f t="shared" si="2"/>
        <v>0</v>
      </c>
    </row>
    <row r="104" spans="1:9" ht="15.75" customHeight="1" x14ac:dyDescent="0.25">
      <c r="A104" s="16">
        <f t="shared" si="3"/>
        <v>93</v>
      </c>
      <c r="B104" s="17" t="s">
        <v>113</v>
      </c>
      <c r="C104" s="18" t="s">
        <v>25</v>
      </c>
      <c r="D104" s="23">
        <v>10</v>
      </c>
      <c r="E104" s="20"/>
      <c r="F104" s="21"/>
      <c r="G104" s="22"/>
      <c r="H104" s="22"/>
      <c r="I104" s="22">
        <f t="shared" si="2"/>
        <v>0</v>
      </c>
    </row>
    <row r="105" spans="1:9" ht="17.25" customHeight="1" x14ac:dyDescent="0.25">
      <c r="A105" s="16">
        <f t="shared" si="3"/>
        <v>94</v>
      </c>
      <c r="B105" s="17" t="s">
        <v>114</v>
      </c>
      <c r="C105" s="18" t="s">
        <v>25</v>
      </c>
      <c r="D105" s="23">
        <v>5</v>
      </c>
      <c r="E105" s="20"/>
      <c r="F105" s="21"/>
      <c r="G105" s="22"/>
      <c r="H105" s="22"/>
      <c r="I105" s="22">
        <f t="shared" si="2"/>
        <v>0</v>
      </c>
    </row>
    <row r="106" spans="1:9" ht="13.5" customHeight="1" x14ac:dyDescent="0.25">
      <c r="A106" s="16">
        <f t="shared" si="3"/>
        <v>95</v>
      </c>
      <c r="B106" s="17" t="s">
        <v>115</v>
      </c>
      <c r="C106" s="18" t="s">
        <v>25</v>
      </c>
      <c r="D106" s="23">
        <v>5</v>
      </c>
      <c r="E106" s="20"/>
      <c r="F106" s="21"/>
      <c r="G106" s="22"/>
      <c r="H106" s="22"/>
      <c r="I106" s="22">
        <f t="shared" si="2"/>
        <v>0</v>
      </c>
    </row>
    <row r="107" spans="1:9" ht="18" customHeight="1" x14ac:dyDescent="0.25">
      <c r="A107" s="16">
        <f t="shared" si="3"/>
        <v>96</v>
      </c>
      <c r="B107" s="17" t="s">
        <v>116</v>
      </c>
      <c r="C107" s="18" t="s">
        <v>50</v>
      </c>
      <c r="D107" s="23">
        <v>2</v>
      </c>
      <c r="E107" s="20"/>
      <c r="F107" s="21"/>
      <c r="G107" s="22"/>
      <c r="H107" s="22"/>
      <c r="I107" s="22">
        <f t="shared" si="2"/>
        <v>0</v>
      </c>
    </row>
    <row r="108" spans="1:9" ht="17.25" customHeight="1" x14ac:dyDescent="0.25">
      <c r="A108" s="16">
        <f t="shared" si="3"/>
        <v>97</v>
      </c>
      <c r="B108" s="17" t="s">
        <v>117</v>
      </c>
      <c r="C108" s="18" t="s">
        <v>25</v>
      </c>
      <c r="D108" s="23">
        <v>15</v>
      </c>
      <c r="E108" s="20"/>
      <c r="F108" s="21"/>
      <c r="G108" s="22"/>
      <c r="H108" s="22"/>
      <c r="I108" s="22">
        <f t="shared" si="2"/>
        <v>0</v>
      </c>
    </row>
    <row r="109" spans="1:9" ht="16.5" customHeight="1" x14ac:dyDescent="0.25">
      <c r="A109" s="16">
        <f t="shared" si="3"/>
        <v>98</v>
      </c>
      <c r="B109" s="17" t="s">
        <v>118</v>
      </c>
      <c r="C109" s="18" t="s">
        <v>25</v>
      </c>
      <c r="D109" s="23">
        <v>20</v>
      </c>
      <c r="E109" s="20"/>
      <c r="F109" s="21"/>
      <c r="G109" s="22"/>
      <c r="H109" s="22"/>
      <c r="I109" s="22">
        <f t="shared" si="2"/>
        <v>0</v>
      </c>
    </row>
    <row r="110" spans="1:9" ht="16.5" customHeight="1" x14ac:dyDescent="0.25">
      <c r="A110" s="16">
        <f t="shared" si="3"/>
        <v>99</v>
      </c>
      <c r="B110" s="17" t="s">
        <v>119</v>
      </c>
      <c r="C110" s="18" t="s">
        <v>25</v>
      </c>
      <c r="D110" s="23">
        <v>5</v>
      </c>
      <c r="E110" s="20"/>
      <c r="F110" s="21"/>
      <c r="G110" s="22"/>
      <c r="H110" s="22"/>
      <c r="I110" s="22">
        <f t="shared" si="2"/>
        <v>0</v>
      </c>
    </row>
    <row r="111" spans="1:9" ht="15.75" customHeight="1" x14ac:dyDescent="0.25">
      <c r="A111" s="16">
        <f t="shared" si="3"/>
        <v>100</v>
      </c>
      <c r="B111" s="17" t="s">
        <v>120</v>
      </c>
      <c r="C111" s="18" t="s">
        <v>25</v>
      </c>
      <c r="D111" s="23">
        <v>5</v>
      </c>
      <c r="E111" s="20"/>
      <c r="F111" s="21"/>
      <c r="G111" s="22"/>
      <c r="H111" s="22"/>
      <c r="I111" s="22">
        <f t="shared" si="2"/>
        <v>0</v>
      </c>
    </row>
    <row r="112" spans="1:9" ht="17.25" customHeight="1" x14ac:dyDescent="0.25">
      <c r="A112" s="16">
        <f t="shared" si="3"/>
        <v>101</v>
      </c>
      <c r="B112" s="17" t="s">
        <v>121</v>
      </c>
      <c r="C112" s="18" t="s">
        <v>25</v>
      </c>
      <c r="D112" s="23">
        <v>12</v>
      </c>
      <c r="E112" s="20"/>
      <c r="F112" s="21"/>
      <c r="G112" s="22"/>
      <c r="H112" s="22"/>
      <c r="I112" s="22">
        <f t="shared" si="2"/>
        <v>0</v>
      </c>
    </row>
    <row r="113" spans="1:9" ht="16.5" customHeight="1" x14ac:dyDescent="0.25">
      <c r="A113" s="16">
        <f t="shared" si="3"/>
        <v>102</v>
      </c>
      <c r="B113" s="17" t="s">
        <v>122</v>
      </c>
      <c r="C113" s="18" t="s">
        <v>25</v>
      </c>
      <c r="D113" s="23">
        <v>5</v>
      </c>
      <c r="E113" s="20"/>
      <c r="F113" s="21"/>
      <c r="G113" s="22"/>
      <c r="H113" s="22"/>
      <c r="I113" s="22">
        <f t="shared" si="2"/>
        <v>0</v>
      </c>
    </row>
    <row r="114" spans="1:9" ht="15" customHeight="1" x14ac:dyDescent="0.25">
      <c r="A114" s="16">
        <f t="shared" si="3"/>
        <v>103</v>
      </c>
      <c r="B114" s="17" t="s">
        <v>123</v>
      </c>
      <c r="C114" s="18" t="s">
        <v>25</v>
      </c>
      <c r="D114" s="23">
        <v>30</v>
      </c>
      <c r="E114" s="20"/>
      <c r="F114" s="21"/>
      <c r="G114" s="22"/>
      <c r="H114" s="22"/>
      <c r="I114" s="22">
        <f t="shared" si="2"/>
        <v>0</v>
      </c>
    </row>
    <row r="115" spans="1:9" ht="15.75" customHeight="1" x14ac:dyDescent="0.25">
      <c r="A115" s="16">
        <f t="shared" si="3"/>
        <v>104</v>
      </c>
      <c r="B115" s="17" t="s">
        <v>124</v>
      </c>
      <c r="C115" s="18" t="s">
        <v>25</v>
      </c>
      <c r="D115" s="23">
        <v>30</v>
      </c>
      <c r="E115" s="20"/>
      <c r="F115" s="21"/>
      <c r="G115" s="22"/>
      <c r="H115" s="22"/>
      <c r="I115" s="22">
        <f t="shared" si="2"/>
        <v>0</v>
      </c>
    </row>
    <row r="116" spans="1:9" ht="13.5" customHeight="1" x14ac:dyDescent="0.25">
      <c r="A116" s="16">
        <f t="shared" si="3"/>
        <v>105</v>
      </c>
      <c r="B116" s="17" t="s">
        <v>125</v>
      </c>
      <c r="C116" s="18" t="s">
        <v>25</v>
      </c>
      <c r="D116" s="23">
        <v>25</v>
      </c>
      <c r="E116" s="20"/>
      <c r="F116" s="21"/>
      <c r="G116" s="22"/>
      <c r="H116" s="22"/>
      <c r="I116" s="22">
        <f t="shared" si="2"/>
        <v>0</v>
      </c>
    </row>
    <row r="117" spans="1:9" ht="14.25" customHeight="1" x14ac:dyDescent="0.25">
      <c r="A117" s="16">
        <f t="shared" si="3"/>
        <v>106</v>
      </c>
      <c r="B117" s="17" t="s">
        <v>126</v>
      </c>
      <c r="C117" s="18" t="s">
        <v>33</v>
      </c>
      <c r="D117" s="23">
        <v>15</v>
      </c>
      <c r="E117" s="20"/>
      <c r="F117" s="21"/>
      <c r="G117" s="22"/>
      <c r="H117" s="22"/>
      <c r="I117" s="22">
        <f t="shared" si="2"/>
        <v>0</v>
      </c>
    </row>
    <row r="118" spans="1:9" ht="15" customHeight="1" x14ac:dyDescent="0.25">
      <c r="A118" s="16">
        <f t="shared" si="3"/>
        <v>107</v>
      </c>
      <c r="B118" s="17" t="s">
        <v>127</v>
      </c>
      <c r="C118" s="25" t="s">
        <v>33</v>
      </c>
      <c r="D118" s="23">
        <v>110</v>
      </c>
      <c r="E118" s="20"/>
      <c r="F118" s="21"/>
      <c r="G118" s="22"/>
      <c r="H118" s="22"/>
      <c r="I118" s="22">
        <f t="shared" si="2"/>
        <v>0</v>
      </c>
    </row>
    <row r="119" spans="1:9" ht="12.75" customHeight="1" x14ac:dyDescent="0.25">
      <c r="A119" s="16">
        <f t="shared" si="3"/>
        <v>108</v>
      </c>
      <c r="B119" s="17" t="s">
        <v>128</v>
      </c>
      <c r="C119" s="18" t="s">
        <v>25</v>
      </c>
      <c r="D119" s="23">
        <v>10</v>
      </c>
      <c r="E119" s="20"/>
      <c r="F119" s="21"/>
      <c r="G119" s="22"/>
      <c r="H119" s="22"/>
      <c r="I119" s="22">
        <f t="shared" si="2"/>
        <v>0</v>
      </c>
    </row>
    <row r="120" spans="1:9" ht="12.75" customHeight="1" x14ac:dyDescent="0.25">
      <c r="A120" s="16">
        <f t="shared" si="3"/>
        <v>109</v>
      </c>
      <c r="B120" s="17" t="s">
        <v>129</v>
      </c>
      <c r="C120" s="25" t="s">
        <v>25</v>
      </c>
      <c r="D120" s="23">
        <v>5</v>
      </c>
      <c r="E120" s="20"/>
      <c r="F120" s="21"/>
      <c r="G120" s="22"/>
      <c r="H120" s="22"/>
      <c r="I120" s="22">
        <f t="shared" si="2"/>
        <v>0</v>
      </c>
    </row>
    <row r="121" spans="1:9" ht="14.25" customHeight="1" x14ac:dyDescent="0.25">
      <c r="A121" s="16">
        <f t="shared" si="3"/>
        <v>110</v>
      </c>
      <c r="B121" s="17" t="s">
        <v>130</v>
      </c>
      <c r="C121" s="18" t="s">
        <v>25</v>
      </c>
      <c r="D121" s="23">
        <v>12</v>
      </c>
      <c r="E121" s="20"/>
      <c r="F121" s="21"/>
      <c r="G121" s="22"/>
      <c r="H121" s="22"/>
      <c r="I121" s="22">
        <f t="shared" si="2"/>
        <v>0</v>
      </c>
    </row>
    <row r="122" spans="1:9" ht="12" customHeight="1" x14ac:dyDescent="0.25">
      <c r="A122" s="16">
        <f t="shared" si="3"/>
        <v>111</v>
      </c>
      <c r="B122" s="17" t="s">
        <v>131</v>
      </c>
      <c r="C122" s="18" t="s">
        <v>25</v>
      </c>
      <c r="D122" s="23">
        <v>1</v>
      </c>
      <c r="E122" s="20"/>
      <c r="F122" s="21"/>
      <c r="G122" s="22"/>
      <c r="H122" s="22"/>
      <c r="I122" s="22">
        <f t="shared" si="2"/>
        <v>0</v>
      </c>
    </row>
    <row r="123" spans="1:9" ht="15" customHeight="1" x14ac:dyDescent="0.25">
      <c r="A123" s="16">
        <f t="shared" si="3"/>
        <v>112</v>
      </c>
      <c r="B123" s="17" t="s">
        <v>132</v>
      </c>
      <c r="C123" s="18" t="s">
        <v>25</v>
      </c>
      <c r="D123" s="23">
        <v>115</v>
      </c>
      <c r="E123" s="20"/>
      <c r="F123" s="21"/>
      <c r="G123" s="22"/>
      <c r="H123" s="22"/>
      <c r="I123" s="22">
        <f t="shared" si="2"/>
        <v>0</v>
      </c>
    </row>
    <row r="124" spans="1:9" ht="15.75" customHeight="1" x14ac:dyDescent="0.25">
      <c r="A124" s="16">
        <f t="shared" si="3"/>
        <v>113</v>
      </c>
      <c r="B124" s="17" t="s">
        <v>133</v>
      </c>
      <c r="C124" s="25" t="s">
        <v>25</v>
      </c>
      <c r="D124" s="23">
        <v>10</v>
      </c>
      <c r="E124" s="26"/>
      <c r="F124" s="21"/>
      <c r="G124" s="27"/>
      <c r="H124" s="27"/>
      <c r="I124" s="22">
        <f t="shared" si="2"/>
        <v>0</v>
      </c>
    </row>
    <row r="125" spans="1:9" ht="15" customHeight="1" x14ac:dyDescent="0.25">
      <c r="A125" s="16">
        <f t="shared" si="3"/>
        <v>114</v>
      </c>
      <c r="B125" s="17" t="s">
        <v>134</v>
      </c>
      <c r="C125" s="18" t="s">
        <v>33</v>
      </c>
      <c r="D125" s="23">
        <v>25</v>
      </c>
      <c r="E125" s="20"/>
      <c r="F125" s="21"/>
      <c r="G125" s="22"/>
      <c r="H125" s="22"/>
      <c r="I125" s="22">
        <f t="shared" si="2"/>
        <v>0</v>
      </c>
    </row>
    <row r="126" spans="1:9" ht="13.5" customHeight="1" x14ac:dyDescent="0.25">
      <c r="A126" s="16">
        <f t="shared" si="3"/>
        <v>115</v>
      </c>
      <c r="B126" s="17" t="s">
        <v>135</v>
      </c>
      <c r="C126" s="18" t="s">
        <v>33</v>
      </c>
      <c r="D126" s="23">
        <v>30</v>
      </c>
      <c r="E126" s="20"/>
      <c r="F126" s="21"/>
      <c r="G126" s="22"/>
      <c r="H126" s="22"/>
      <c r="I126" s="22">
        <f t="shared" si="2"/>
        <v>0</v>
      </c>
    </row>
    <row r="127" spans="1:9" ht="15" customHeight="1" x14ac:dyDescent="0.25">
      <c r="A127" s="16">
        <f t="shared" si="3"/>
        <v>116</v>
      </c>
      <c r="B127" s="17" t="s">
        <v>136</v>
      </c>
      <c r="C127" s="18" t="s">
        <v>33</v>
      </c>
      <c r="D127" s="23">
        <v>2</v>
      </c>
      <c r="E127" s="20"/>
      <c r="F127" s="21"/>
      <c r="G127" s="22"/>
      <c r="H127" s="22"/>
      <c r="I127" s="22">
        <f t="shared" si="2"/>
        <v>0</v>
      </c>
    </row>
    <row r="128" spans="1:9" ht="14.25" customHeight="1" x14ac:dyDescent="0.25">
      <c r="A128" s="16">
        <f t="shared" si="3"/>
        <v>117</v>
      </c>
      <c r="B128" s="17" t="s">
        <v>137</v>
      </c>
      <c r="C128" s="25" t="s">
        <v>25</v>
      </c>
      <c r="D128" s="23">
        <v>70</v>
      </c>
      <c r="E128" s="20"/>
      <c r="F128" s="21"/>
      <c r="G128" s="22"/>
      <c r="H128" s="22"/>
      <c r="I128" s="22">
        <f t="shared" si="2"/>
        <v>0</v>
      </c>
    </row>
    <row r="129" spans="1:9" ht="15.75" customHeight="1" x14ac:dyDescent="0.25">
      <c r="A129" s="16">
        <f t="shared" si="3"/>
        <v>118</v>
      </c>
      <c r="B129" s="17" t="s">
        <v>138</v>
      </c>
      <c r="C129" s="18" t="s">
        <v>25</v>
      </c>
      <c r="D129" s="23">
        <v>500</v>
      </c>
      <c r="E129" s="20"/>
      <c r="F129" s="21"/>
      <c r="G129" s="22"/>
      <c r="H129" s="22"/>
      <c r="I129" s="22">
        <f t="shared" si="2"/>
        <v>0</v>
      </c>
    </row>
    <row r="130" spans="1:9" ht="15" customHeight="1" x14ac:dyDescent="0.25">
      <c r="A130" s="16">
        <f t="shared" si="3"/>
        <v>119</v>
      </c>
      <c r="B130" s="24" t="s">
        <v>139</v>
      </c>
      <c r="C130" s="18" t="s">
        <v>25</v>
      </c>
      <c r="D130" s="23">
        <v>500</v>
      </c>
      <c r="E130" s="20"/>
      <c r="F130" s="21"/>
      <c r="G130" s="22"/>
      <c r="H130" s="22"/>
      <c r="I130" s="22">
        <f t="shared" si="2"/>
        <v>0</v>
      </c>
    </row>
    <row r="131" spans="1:9" ht="15" customHeight="1" x14ac:dyDescent="0.25">
      <c r="A131" s="16">
        <f t="shared" si="3"/>
        <v>120</v>
      </c>
      <c r="B131" s="24" t="s">
        <v>140</v>
      </c>
      <c r="C131" s="18" t="s">
        <v>25</v>
      </c>
      <c r="D131" s="23">
        <v>12</v>
      </c>
      <c r="E131" s="20"/>
      <c r="F131" s="21"/>
      <c r="G131" s="22"/>
      <c r="H131" s="22"/>
      <c r="I131" s="22">
        <f t="shared" si="2"/>
        <v>0</v>
      </c>
    </row>
    <row r="132" spans="1:9" ht="15.75" customHeight="1" x14ac:dyDescent="0.25">
      <c r="A132" s="16">
        <f t="shared" si="3"/>
        <v>121</v>
      </c>
      <c r="B132" s="24" t="s">
        <v>141</v>
      </c>
      <c r="C132" s="18" t="s">
        <v>25</v>
      </c>
      <c r="D132" s="23">
        <v>30</v>
      </c>
      <c r="E132" s="20"/>
      <c r="F132" s="21"/>
      <c r="G132" s="22"/>
      <c r="H132" s="22"/>
      <c r="I132" s="22">
        <f t="shared" si="2"/>
        <v>0</v>
      </c>
    </row>
    <row r="133" spans="1:9" ht="15" customHeight="1" x14ac:dyDescent="0.25">
      <c r="A133" s="16">
        <f t="shared" si="3"/>
        <v>122</v>
      </c>
      <c r="B133" s="24" t="s">
        <v>142</v>
      </c>
      <c r="C133" s="18" t="s">
        <v>25</v>
      </c>
      <c r="D133" s="23">
        <v>35</v>
      </c>
      <c r="E133" s="20"/>
      <c r="F133" s="21"/>
      <c r="G133" s="22"/>
      <c r="H133" s="22"/>
      <c r="I133" s="22">
        <f t="shared" si="2"/>
        <v>0</v>
      </c>
    </row>
    <row r="134" spans="1:9" ht="15" customHeight="1" x14ac:dyDescent="0.25">
      <c r="A134" s="16">
        <f t="shared" si="3"/>
        <v>123</v>
      </c>
      <c r="B134" s="24" t="s">
        <v>143</v>
      </c>
      <c r="C134" s="18" t="s">
        <v>25</v>
      </c>
      <c r="D134" s="23">
        <v>5</v>
      </c>
      <c r="E134" s="20"/>
      <c r="F134" s="21"/>
      <c r="G134" s="22"/>
      <c r="H134" s="22"/>
      <c r="I134" s="22">
        <f t="shared" si="2"/>
        <v>0</v>
      </c>
    </row>
    <row r="135" spans="1:9" ht="15.75" customHeight="1" x14ac:dyDescent="0.25">
      <c r="A135" s="16">
        <f t="shared" si="3"/>
        <v>124</v>
      </c>
      <c r="B135" s="24" t="s">
        <v>144</v>
      </c>
      <c r="C135" s="18" t="s">
        <v>25</v>
      </c>
      <c r="D135" s="23">
        <v>4</v>
      </c>
      <c r="E135" s="20"/>
      <c r="F135" s="21"/>
      <c r="G135" s="22"/>
      <c r="H135" s="22"/>
      <c r="I135" s="22">
        <f t="shared" si="2"/>
        <v>0</v>
      </c>
    </row>
    <row r="136" spans="1:9" ht="15.75" customHeight="1" x14ac:dyDescent="0.25">
      <c r="A136" s="16">
        <f t="shared" si="3"/>
        <v>125</v>
      </c>
      <c r="B136" s="17" t="s">
        <v>145</v>
      </c>
      <c r="C136" s="18" t="s">
        <v>25</v>
      </c>
      <c r="D136" s="23">
        <v>7</v>
      </c>
      <c r="E136" s="20"/>
      <c r="F136" s="21"/>
      <c r="G136" s="22"/>
      <c r="H136" s="22"/>
      <c r="I136" s="22">
        <f t="shared" si="2"/>
        <v>0</v>
      </c>
    </row>
    <row r="137" spans="1:9" ht="20.25" customHeight="1" x14ac:dyDescent="0.25">
      <c r="A137" s="28"/>
      <c r="B137" s="29"/>
      <c r="C137" s="28"/>
      <c r="D137" s="1"/>
      <c r="E137" s="2"/>
      <c r="F137" s="1"/>
      <c r="G137" s="3"/>
      <c r="H137" s="21" t="s">
        <v>146</v>
      </c>
      <c r="I137" s="22">
        <f>SUM(I12:I136)</f>
        <v>0</v>
      </c>
    </row>
    <row r="138" spans="1:9" x14ac:dyDescent="0.25">
      <c r="A138" s="28"/>
      <c r="B138" s="29"/>
      <c r="C138" s="28"/>
      <c r="D138" s="1"/>
      <c r="E138" s="2"/>
      <c r="F138" s="1"/>
      <c r="G138" s="3"/>
      <c r="H138" s="3"/>
      <c r="I138" s="3"/>
    </row>
    <row r="139" spans="1:9" ht="57" customHeight="1" x14ac:dyDescent="0.25">
      <c r="A139" s="28"/>
      <c r="B139" s="29"/>
      <c r="C139" s="28"/>
      <c r="D139" s="1"/>
      <c r="E139" s="47" t="s">
        <v>147</v>
      </c>
      <c r="F139" s="48"/>
      <c r="G139" s="48"/>
      <c r="H139" s="49"/>
      <c r="I139" s="30">
        <f>I140+I141</f>
        <v>0</v>
      </c>
    </row>
    <row r="140" spans="1:9" ht="54" customHeight="1" x14ac:dyDescent="0.25">
      <c r="A140" s="28"/>
      <c r="B140" s="29"/>
      <c r="C140" s="28"/>
      <c r="D140" s="1"/>
      <c r="E140" s="50" t="s">
        <v>148</v>
      </c>
      <c r="F140" s="51"/>
      <c r="G140" s="51"/>
      <c r="H140" s="52"/>
      <c r="I140" s="30">
        <f>I137</f>
        <v>0</v>
      </c>
    </row>
    <row r="141" spans="1:9" ht="48" customHeight="1" x14ac:dyDescent="0.25">
      <c r="A141" s="28"/>
      <c r="B141" s="29"/>
      <c r="C141" s="28"/>
      <c r="D141" s="1"/>
      <c r="E141" s="44" t="s">
        <v>149</v>
      </c>
      <c r="F141" s="45"/>
      <c r="G141" s="45"/>
      <c r="H141" s="46"/>
      <c r="I141" s="30">
        <f>I140</f>
        <v>0</v>
      </c>
    </row>
    <row r="143" spans="1:9" ht="133.5" customHeight="1" x14ac:dyDescent="0.25">
      <c r="G143" s="31" t="s">
        <v>152</v>
      </c>
      <c r="H143" s="31"/>
      <c r="I143" s="31"/>
    </row>
  </sheetData>
  <mergeCells count="18">
    <mergeCell ref="A1:C1"/>
    <mergeCell ref="A4:I4"/>
    <mergeCell ref="A5:I5"/>
    <mergeCell ref="A6:I6"/>
    <mergeCell ref="D7:I7"/>
    <mergeCell ref="G143:I143"/>
    <mergeCell ref="A8:A10"/>
    <mergeCell ref="B8:B10"/>
    <mergeCell ref="C8:C10"/>
    <mergeCell ref="D8:D10"/>
    <mergeCell ref="E8:E10"/>
    <mergeCell ref="E141:H141"/>
    <mergeCell ref="F8:F10"/>
    <mergeCell ref="G8:G10"/>
    <mergeCell ref="H8:H10"/>
    <mergeCell ref="I8:I10"/>
    <mergeCell ref="E139:H139"/>
    <mergeCell ref="E140:H1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Łochina Marta</dc:creator>
  <cp:lastModifiedBy>Łochina Marta</cp:lastModifiedBy>
  <cp:lastPrinted>2024-02-06T10:29:04Z</cp:lastPrinted>
  <dcterms:created xsi:type="dcterms:W3CDTF">2015-06-05T18:17:20Z</dcterms:created>
  <dcterms:modified xsi:type="dcterms:W3CDTF">2024-02-08T08:31:38Z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UxC4dwLulzfINJ8nQH+xvX5LNGipWa4BRSZhPgxsCvkpK385rUdZyyiTc/KohaeLpbT3S6PDm+9TNBoU698l2A==</vt:lpwstr>
  </property>
  <property fmtid="{D5CDD505-2E9C-101B-9397-08002B2CF9AE}" pid="4" name="MFClassificationDate">
    <vt:lpwstr>2024-02-06T11:02:33.5704793+01:00</vt:lpwstr>
  </property>
  <property fmtid="{D5CDD505-2E9C-101B-9397-08002B2CF9AE}" pid="5" name="MFClassifiedBySID">
    <vt:lpwstr>UxC4dwLulzfINJ8nQH+xvX5LNGipWa4BRSZhPgxsCvm42mrIC/DSDv0ggS+FjUN/2v1BBotkLlY5aAiEhoi6uX2MN76AOUg075U5lWZ0GOZ7k+xVprJp0ncajfp0Z0Kp</vt:lpwstr>
  </property>
  <property fmtid="{D5CDD505-2E9C-101B-9397-08002B2CF9AE}" pid="6" name="MFGRNItemId">
    <vt:lpwstr>GRN-0e09bbf5-ba4e-49f4-aa8c-570e0b1fec1f</vt:lpwstr>
  </property>
  <property fmtid="{D5CDD505-2E9C-101B-9397-08002B2CF9AE}" pid="7" name="MFHash">
    <vt:lpwstr>vPH4fi1Sy02qowLeO3/g79lsEoyEWKcMRoGfTelwp5o=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